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/>
  <mc:AlternateContent xmlns:mc="http://schemas.openxmlformats.org/markup-compatibility/2006">
    <mc:Choice Requires="x15">
      <x15ac:absPath xmlns:x15ac="http://schemas.microsoft.com/office/spreadsheetml/2010/11/ac" url="G:\.shortcut-targets-by-id\1YxbxNRvogPWqVNV8HjPVY5wKmoyrGm0Z\202302_난소및배아\02. 품질\03. 사전검증\(036-049) 사전검사결과_난소암 데이터_230912\"/>
    </mc:Choice>
  </mc:AlternateContent>
  <xr:revisionPtr revIDLastSave="0" documentId="13_ncr:1_{980BD65C-1A2E-4A21-A693-6CC67770662A}" xr6:coauthVersionLast="47" xr6:coauthVersionMax="47" xr10:uidLastSave="{00000000-0000-0000-0000-000000000000}"/>
  <bookViews>
    <workbookView xWindow="-110" yWindow="-110" windowWidth="25820" windowHeight="15500" activeTab="1" xr2:uid="{00000000-000D-0000-FFFF-FFFF00000000}"/>
  </bookViews>
  <sheets>
    <sheet name="항목 및 결과 요약표" sheetId="1" r:id="rId1"/>
    <sheet name="TC1 검사이력" sheetId="2" r:id="rId2"/>
    <sheet name="TC1 오류정보" sheetId="3" r:id="rId3"/>
    <sheet name="TC2 검사이력 " sheetId="9" r:id="rId4"/>
    <sheet name="TC2 오류정보 " sheetId="12" r:id="rId5"/>
    <sheet name="TC3 검사이력 " sheetId="10" r:id="rId6"/>
    <sheet name="TC3 오류정보 " sheetId="13" r:id="rId7"/>
    <sheet name="TC4 검사이력 " sheetId="11" r:id="rId8"/>
    <sheet name="TC4 오류정보 " sheetId="14" r:id="rId9"/>
    <sheet name="산식제외-모호성" sheetId="6" r:id="rId10"/>
    <sheet name="비식별화오류" sheetId="7" r:id="rId11"/>
    <sheet name="원천데이터오류" sheetId="8" r:id="rId12"/>
  </sheets>
  <definedNames>
    <definedName name="_xlnm._FilterDatabase" localSheetId="1" hidden="1">'TC1 검사이력'!$B$17:$L$797</definedName>
    <definedName name="_xlnm._FilterDatabase" localSheetId="3" hidden="1">'TC2 검사이력 '!$B$17:$L$407</definedName>
    <definedName name="_xlnm._FilterDatabase" localSheetId="5" hidden="1">'TC3 검사이력 '!$B$15:$K$18</definedName>
    <definedName name="_xlnm._FilterDatabase" localSheetId="7" hidden="1">'TC4 검사이력 '!$B$15:$K$18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07" i="9" l="1"/>
  <c r="E406" i="9"/>
  <c r="E405" i="9"/>
  <c r="I405" i="9" s="1"/>
  <c r="E404" i="9"/>
  <c r="E403" i="9"/>
  <c r="E402" i="9"/>
  <c r="E401" i="9"/>
  <c r="E400" i="9"/>
  <c r="I400" i="9" s="1"/>
  <c r="E399" i="9"/>
  <c r="E398" i="9"/>
  <c r="I398" i="9" s="1"/>
  <c r="E397" i="9"/>
  <c r="I397" i="9" s="1"/>
  <c r="E396" i="9"/>
  <c r="I396" i="9" s="1"/>
  <c r="E395" i="9"/>
  <c r="I395" i="9" s="1"/>
  <c r="E394" i="9"/>
  <c r="I394" i="9" s="1"/>
  <c r="E393" i="9"/>
  <c r="I393" i="9" s="1"/>
  <c r="E392" i="9"/>
  <c r="I392" i="9" s="1"/>
  <c r="E391" i="9"/>
  <c r="E390" i="9"/>
  <c r="I390" i="9" s="1"/>
  <c r="E389" i="9"/>
  <c r="I389" i="9" s="1"/>
  <c r="E388" i="9"/>
  <c r="E387" i="9"/>
  <c r="E386" i="9"/>
  <c r="E385" i="9"/>
  <c r="E384" i="9"/>
  <c r="I384" i="9" s="1"/>
  <c r="E383" i="9"/>
  <c r="E382" i="9"/>
  <c r="I382" i="9" s="1"/>
  <c r="E381" i="9"/>
  <c r="I381" i="9" s="1"/>
  <c r="E380" i="9"/>
  <c r="I380" i="9" s="1"/>
  <c r="E379" i="9"/>
  <c r="E378" i="9"/>
  <c r="I378" i="9" s="1"/>
  <c r="E377" i="9"/>
  <c r="I377" i="9" s="1"/>
  <c r="E376" i="9"/>
  <c r="I376" i="9" s="1"/>
  <c r="E375" i="9"/>
  <c r="E374" i="9"/>
  <c r="I374" i="9" s="1"/>
  <c r="E373" i="9"/>
  <c r="I373" i="9" s="1"/>
  <c r="E372" i="9"/>
  <c r="I372" i="9" s="1"/>
  <c r="E371" i="9"/>
  <c r="E370" i="9"/>
  <c r="E369" i="9"/>
  <c r="E368" i="9"/>
  <c r="I368" i="9" s="1"/>
  <c r="E367" i="9"/>
  <c r="E366" i="9"/>
  <c r="E365" i="9"/>
  <c r="I365" i="9" s="1"/>
  <c r="E364" i="9"/>
  <c r="E363" i="9"/>
  <c r="I363" i="9" s="1"/>
  <c r="E362" i="9"/>
  <c r="I362" i="9" s="1"/>
  <c r="E361" i="9"/>
  <c r="I361" i="9" s="1"/>
  <c r="E360" i="9"/>
  <c r="I360" i="9" s="1"/>
  <c r="E359" i="9"/>
  <c r="E358" i="9"/>
  <c r="E357" i="9"/>
  <c r="I357" i="9" s="1"/>
  <c r="E356" i="9"/>
  <c r="I356" i="9" s="1"/>
  <c r="E355" i="9"/>
  <c r="E354" i="9"/>
  <c r="I354" i="9" s="1"/>
  <c r="E353" i="9"/>
  <c r="E352" i="9"/>
  <c r="I352" i="9" s="1"/>
  <c r="E351" i="9"/>
  <c r="E350" i="9"/>
  <c r="I350" i="9" s="1"/>
  <c r="E349" i="9"/>
  <c r="I349" i="9" s="1"/>
  <c r="E348" i="9"/>
  <c r="I348" i="9" s="1"/>
  <c r="E347" i="9"/>
  <c r="I347" i="9" s="1"/>
  <c r="E346" i="9"/>
  <c r="I346" i="9" s="1"/>
  <c r="E345" i="9"/>
  <c r="I345" i="9" s="1"/>
  <c r="E344" i="9"/>
  <c r="I344" i="9" s="1"/>
  <c r="E343" i="9"/>
  <c r="E342" i="9"/>
  <c r="E341" i="9"/>
  <c r="I341" i="9" s="1"/>
  <c r="E340" i="9"/>
  <c r="E339" i="9"/>
  <c r="E338" i="9"/>
  <c r="I338" i="9" s="1"/>
  <c r="E337" i="9"/>
  <c r="E336" i="9"/>
  <c r="I336" i="9" s="1"/>
  <c r="E335" i="9"/>
  <c r="E334" i="9"/>
  <c r="I334" i="9" s="1"/>
  <c r="E333" i="9"/>
  <c r="I333" i="9" s="1"/>
  <c r="E332" i="9"/>
  <c r="I332" i="9" s="1"/>
  <c r="E331" i="9"/>
  <c r="I331" i="9" s="1"/>
  <c r="E330" i="9"/>
  <c r="I330" i="9" s="1"/>
  <c r="E329" i="9"/>
  <c r="I329" i="9" s="1"/>
  <c r="E328" i="9"/>
  <c r="I328" i="9" s="1"/>
  <c r="E327" i="9"/>
  <c r="E326" i="9"/>
  <c r="E325" i="9"/>
  <c r="I325" i="9" s="1"/>
  <c r="E324" i="9"/>
  <c r="I324" i="9" s="1"/>
  <c r="E323" i="9"/>
  <c r="E322" i="9"/>
  <c r="I322" i="9" s="1"/>
  <c r="E321" i="9"/>
  <c r="E320" i="9"/>
  <c r="I320" i="9" s="1"/>
  <c r="E319" i="9"/>
  <c r="E318" i="9"/>
  <c r="I318" i="9" s="1"/>
  <c r="E317" i="9"/>
  <c r="I317" i="9" s="1"/>
  <c r="E316" i="9"/>
  <c r="I316" i="9" s="1"/>
  <c r="E315" i="9"/>
  <c r="I315" i="9" s="1"/>
  <c r="E314" i="9"/>
  <c r="I314" i="9" s="1"/>
  <c r="E313" i="9"/>
  <c r="I313" i="9" s="1"/>
  <c r="E312" i="9"/>
  <c r="I312" i="9" s="1"/>
  <c r="E311" i="9"/>
  <c r="E310" i="9"/>
  <c r="E309" i="9"/>
  <c r="I309" i="9" s="1"/>
  <c r="E308" i="9"/>
  <c r="I308" i="9" s="1"/>
  <c r="E307" i="9"/>
  <c r="E306" i="9"/>
  <c r="I306" i="9" s="1"/>
  <c r="E305" i="9"/>
  <c r="I305" i="9" s="1"/>
  <c r="E304" i="9"/>
  <c r="I304" i="9" s="1"/>
  <c r="E303" i="9"/>
  <c r="E302" i="9"/>
  <c r="I302" i="9" s="1"/>
  <c r="E301" i="9"/>
  <c r="I301" i="9" s="1"/>
  <c r="E300" i="9"/>
  <c r="I300" i="9" s="1"/>
  <c r="E299" i="9"/>
  <c r="I299" i="9" s="1"/>
  <c r="E298" i="9"/>
  <c r="I298" i="9" s="1"/>
  <c r="E297" i="9"/>
  <c r="I297" i="9" s="1"/>
  <c r="E296" i="9"/>
  <c r="I296" i="9" s="1"/>
  <c r="E295" i="9"/>
  <c r="E294" i="9"/>
  <c r="E293" i="9"/>
  <c r="I293" i="9" s="1"/>
  <c r="E292" i="9"/>
  <c r="I292" i="9" s="1"/>
  <c r="E291" i="9"/>
  <c r="E290" i="9"/>
  <c r="I290" i="9" s="1"/>
  <c r="E289" i="9"/>
  <c r="I289" i="9" s="1"/>
  <c r="E288" i="9"/>
  <c r="I288" i="9" s="1"/>
  <c r="E287" i="9"/>
  <c r="E286" i="9"/>
  <c r="I286" i="9" s="1"/>
  <c r="E285" i="9"/>
  <c r="I285" i="9" s="1"/>
  <c r="E284" i="9"/>
  <c r="E283" i="9"/>
  <c r="I283" i="9" s="1"/>
  <c r="E282" i="9"/>
  <c r="I282" i="9" s="1"/>
  <c r="E281" i="9"/>
  <c r="I281" i="9" s="1"/>
  <c r="E280" i="9"/>
  <c r="I280" i="9" s="1"/>
  <c r="E279" i="9"/>
  <c r="E278" i="9"/>
  <c r="I278" i="9" s="1"/>
  <c r="E277" i="9"/>
  <c r="I277" i="9" s="1"/>
  <c r="E276" i="9"/>
  <c r="I276" i="9" s="1"/>
  <c r="E275" i="9"/>
  <c r="E274" i="9"/>
  <c r="I274" i="9" s="1"/>
  <c r="E273" i="9"/>
  <c r="E272" i="9"/>
  <c r="I272" i="9" s="1"/>
  <c r="E271" i="9"/>
  <c r="E270" i="9"/>
  <c r="I270" i="9" s="1"/>
  <c r="E269" i="9"/>
  <c r="I269" i="9" s="1"/>
  <c r="E268" i="9"/>
  <c r="E267" i="9"/>
  <c r="I267" i="9" s="1"/>
  <c r="E266" i="9"/>
  <c r="I266" i="9" s="1"/>
  <c r="E265" i="9"/>
  <c r="I265" i="9" s="1"/>
  <c r="E264" i="9"/>
  <c r="I264" i="9" s="1"/>
  <c r="E263" i="9"/>
  <c r="E262" i="9"/>
  <c r="I262" i="9" s="1"/>
  <c r="E261" i="9"/>
  <c r="I261" i="9" s="1"/>
  <c r="E260" i="9"/>
  <c r="I260" i="9" s="1"/>
  <c r="E259" i="9"/>
  <c r="I259" i="9" s="1"/>
  <c r="E258" i="9"/>
  <c r="I258" i="9" s="1"/>
  <c r="E257" i="9"/>
  <c r="E256" i="9"/>
  <c r="I256" i="9" s="1"/>
  <c r="E255" i="9"/>
  <c r="E254" i="9"/>
  <c r="E253" i="9"/>
  <c r="I253" i="9" s="1"/>
  <c r="E252" i="9"/>
  <c r="I252" i="9" s="1"/>
  <c r="E251" i="9"/>
  <c r="I251" i="9" s="1"/>
  <c r="E250" i="9"/>
  <c r="I250" i="9" s="1"/>
  <c r="E249" i="9"/>
  <c r="E248" i="9"/>
  <c r="I248" i="9" s="1"/>
  <c r="E247" i="9"/>
  <c r="E246" i="9"/>
  <c r="I246" i="9" s="1"/>
  <c r="E245" i="9"/>
  <c r="I245" i="9" s="1"/>
  <c r="E244" i="9"/>
  <c r="I244" i="9" s="1"/>
  <c r="E243" i="9"/>
  <c r="I243" i="9" s="1"/>
  <c r="E242" i="9"/>
  <c r="I242" i="9" s="1"/>
  <c r="E241" i="9"/>
  <c r="I241" i="9" s="1"/>
  <c r="E240" i="9"/>
  <c r="I240" i="9" s="1"/>
  <c r="E239" i="9"/>
  <c r="E238" i="9"/>
  <c r="I238" i="9" s="1"/>
  <c r="E237" i="9"/>
  <c r="I237" i="9" s="1"/>
  <c r="E236" i="9"/>
  <c r="I236" i="9" s="1"/>
  <c r="E235" i="9"/>
  <c r="I235" i="9" s="1"/>
  <c r="E234" i="9"/>
  <c r="I234" i="9" s="1"/>
  <c r="E233" i="9"/>
  <c r="I233" i="9" s="1"/>
  <c r="E232" i="9"/>
  <c r="I232" i="9" s="1"/>
  <c r="E231" i="9"/>
  <c r="E230" i="9"/>
  <c r="E229" i="9"/>
  <c r="I229" i="9" s="1"/>
  <c r="E228" i="9"/>
  <c r="I228" i="9" s="1"/>
  <c r="E227" i="9"/>
  <c r="I227" i="9" s="1"/>
  <c r="E226" i="9"/>
  <c r="I226" i="9" s="1"/>
  <c r="E225" i="9"/>
  <c r="I225" i="9" s="1"/>
  <c r="E224" i="9"/>
  <c r="I224" i="9" s="1"/>
  <c r="E223" i="9"/>
  <c r="E222" i="9"/>
  <c r="I222" i="9" s="1"/>
  <c r="E221" i="9"/>
  <c r="I221" i="9" s="1"/>
  <c r="E220" i="9"/>
  <c r="I220" i="9" s="1"/>
  <c r="E219" i="9"/>
  <c r="I219" i="9" s="1"/>
  <c r="E218" i="9"/>
  <c r="I218" i="9" s="1"/>
  <c r="E217" i="9"/>
  <c r="I217" i="9" s="1"/>
  <c r="E216" i="9"/>
  <c r="I216" i="9" s="1"/>
  <c r="E215" i="9"/>
  <c r="E214" i="9"/>
  <c r="E213" i="9"/>
  <c r="E212" i="9"/>
  <c r="I212" i="9" s="1"/>
  <c r="E211" i="9"/>
  <c r="E210" i="9"/>
  <c r="I210" i="9" s="1"/>
  <c r="E209" i="9"/>
  <c r="I209" i="9" s="1"/>
  <c r="E208" i="9"/>
  <c r="I208" i="9" s="1"/>
  <c r="E207" i="9"/>
  <c r="E206" i="9"/>
  <c r="I206" i="9" s="1"/>
  <c r="E205" i="9"/>
  <c r="I205" i="9" s="1"/>
  <c r="E204" i="9"/>
  <c r="I204" i="9" s="1"/>
  <c r="E203" i="9"/>
  <c r="I203" i="9" s="1"/>
  <c r="E202" i="9"/>
  <c r="I202" i="9" s="1"/>
  <c r="E201" i="9"/>
  <c r="I201" i="9" s="1"/>
  <c r="E200" i="9"/>
  <c r="I200" i="9" s="1"/>
  <c r="E199" i="9"/>
  <c r="E198" i="9"/>
  <c r="I198" i="9" s="1"/>
  <c r="E197" i="9"/>
  <c r="E196" i="9"/>
  <c r="I196" i="9" s="1"/>
  <c r="E195" i="9"/>
  <c r="I195" i="9" s="1"/>
  <c r="E194" i="9"/>
  <c r="I194" i="9" s="1"/>
  <c r="E193" i="9"/>
  <c r="I193" i="9" s="1"/>
  <c r="E192" i="9"/>
  <c r="I192" i="9" s="1"/>
  <c r="E191" i="9"/>
  <c r="E190" i="9"/>
  <c r="I190" i="9" s="1"/>
  <c r="E189" i="9"/>
  <c r="I189" i="9" s="1"/>
  <c r="E188" i="9"/>
  <c r="I188" i="9" s="1"/>
  <c r="E187" i="9"/>
  <c r="I187" i="9" s="1"/>
  <c r="E186" i="9"/>
  <c r="I186" i="9" s="1"/>
  <c r="E185" i="9"/>
  <c r="I185" i="9" s="1"/>
  <c r="E184" i="9"/>
  <c r="I184" i="9" s="1"/>
  <c r="E183" i="9"/>
  <c r="E182" i="9"/>
  <c r="I182" i="9" s="1"/>
  <c r="E181" i="9"/>
  <c r="I181" i="9" s="1"/>
  <c r="E180" i="9"/>
  <c r="I180" i="9" s="1"/>
  <c r="E179" i="9"/>
  <c r="E178" i="9"/>
  <c r="I178" i="9" s="1"/>
  <c r="E177" i="9"/>
  <c r="I177" i="9" s="1"/>
  <c r="E176" i="9"/>
  <c r="I176" i="9" s="1"/>
  <c r="E175" i="9"/>
  <c r="E174" i="9"/>
  <c r="E173" i="9"/>
  <c r="I173" i="9" s="1"/>
  <c r="E172" i="9"/>
  <c r="I172" i="9" s="1"/>
  <c r="E171" i="9"/>
  <c r="I171" i="9" s="1"/>
  <c r="E170" i="9"/>
  <c r="I170" i="9" s="1"/>
  <c r="E169" i="9"/>
  <c r="I169" i="9" s="1"/>
  <c r="E168" i="9"/>
  <c r="I168" i="9" s="1"/>
  <c r="E167" i="9"/>
  <c r="E166" i="9"/>
  <c r="I166" i="9" s="1"/>
  <c r="E165" i="9"/>
  <c r="I165" i="9" s="1"/>
  <c r="E164" i="9"/>
  <c r="I164" i="9" s="1"/>
  <c r="E163" i="9"/>
  <c r="E162" i="9"/>
  <c r="E161" i="9"/>
  <c r="I161" i="9" s="1"/>
  <c r="E160" i="9"/>
  <c r="I160" i="9" s="1"/>
  <c r="E159" i="9"/>
  <c r="E158" i="9"/>
  <c r="I158" i="9" s="1"/>
  <c r="E157" i="9"/>
  <c r="I157" i="9" s="1"/>
  <c r="E156" i="9"/>
  <c r="I156" i="9" s="1"/>
  <c r="E155" i="9"/>
  <c r="I155" i="9" s="1"/>
  <c r="E154" i="9"/>
  <c r="I154" i="9" s="1"/>
  <c r="E153" i="9"/>
  <c r="I153" i="9" s="1"/>
  <c r="E152" i="9"/>
  <c r="I152" i="9" s="1"/>
  <c r="E151" i="9"/>
  <c r="E150" i="9"/>
  <c r="E149" i="9"/>
  <c r="E148" i="9"/>
  <c r="I148" i="9" s="1"/>
  <c r="E147" i="9"/>
  <c r="E146" i="9"/>
  <c r="I146" i="9" s="1"/>
  <c r="E145" i="9"/>
  <c r="E144" i="9"/>
  <c r="I144" i="9" s="1"/>
  <c r="E143" i="9"/>
  <c r="E142" i="9"/>
  <c r="I142" i="9" s="1"/>
  <c r="E141" i="9"/>
  <c r="I141" i="9" s="1"/>
  <c r="E140" i="9"/>
  <c r="I140" i="9" s="1"/>
  <c r="E139" i="9"/>
  <c r="I139" i="9" s="1"/>
  <c r="E138" i="9"/>
  <c r="I138" i="9" s="1"/>
  <c r="E137" i="9"/>
  <c r="I137" i="9" s="1"/>
  <c r="E136" i="9"/>
  <c r="I136" i="9" s="1"/>
  <c r="E135" i="9"/>
  <c r="E134" i="9"/>
  <c r="I134" i="9" s="1"/>
  <c r="E133" i="9"/>
  <c r="E132" i="9"/>
  <c r="I132" i="9" s="1"/>
  <c r="E131" i="9"/>
  <c r="I131" i="9" s="1"/>
  <c r="E130" i="9"/>
  <c r="I130" i="9" s="1"/>
  <c r="E129" i="9"/>
  <c r="I129" i="9" s="1"/>
  <c r="E128" i="9"/>
  <c r="I128" i="9" s="1"/>
  <c r="E127" i="9"/>
  <c r="E126" i="9"/>
  <c r="I126" i="9" s="1"/>
  <c r="E125" i="9"/>
  <c r="I125" i="9" s="1"/>
  <c r="E124" i="9"/>
  <c r="I124" i="9" s="1"/>
  <c r="E123" i="9"/>
  <c r="I123" i="9" s="1"/>
  <c r="E122" i="9"/>
  <c r="I122" i="9" s="1"/>
  <c r="E121" i="9"/>
  <c r="I121" i="9" s="1"/>
  <c r="E120" i="9"/>
  <c r="I120" i="9" s="1"/>
  <c r="E119" i="9"/>
  <c r="E118" i="9"/>
  <c r="I118" i="9" s="1"/>
  <c r="E117" i="9"/>
  <c r="I117" i="9" s="1"/>
  <c r="E116" i="9"/>
  <c r="I116" i="9" s="1"/>
  <c r="E115" i="9"/>
  <c r="I115" i="9" s="1"/>
  <c r="E114" i="9"/>
  <c r="I114" i="9" s="1"/>
  <c r="E113" i="9"/>
  <c r="I113" i="9" s="1"/>
  <c r="E112" i="9"/>
  <c r="I112" i="9" s="1"/>
  <c r="E111" i="9"/>
  <c r="E110" i="9"/>
  <c r="I110" i="9" s="1"/>
  <c r="E109" i="9"/>
  <c r="I109" i="9" s="1"/>
  <c r="E108" i="9"/>
  <c r="I108" i="9" s="1"/>
  <c r="E107" i="9"/>
  <c r="I107" i="9" s="1"/>
  <c r="E106" i="9"/>
  <c r="I106" i="9" s="1"/>
  <c r="E105" i="9"/>
  <c r="I105" i="9" s="1"/>
  <c r="E104" i="9"/>
  <c r="I104" i="9" s="1"/>
  <c r="E103" i="9"/>
  <c r="E102" i="9"/>
  <c r="E101" i="9"/>
  <c r="I101" i="9" s="1"/>
  <c r="E100" i="9"/>
  <c r="I100" i="9" s="1"/>
  <c r="E99" i="9"/>
  <c r="E98" i="9"/>
  <c r="I98" i="9" s="1"/>
  <c r="E97" i="9"/>
  <c r="I97" i="9" s="1"/>
  <c r="E96" i="9"/>
  <c r="I96" i="9" s="1"/>
  <c r="E95" i="9"/>
  <c r="E94" i="9"/>
  <c r="I94" i="9" s="1"/>
  <c r="E93" i="9"/>
  <c r="I93" i="9" s="1"/>
  <c r="E92" i="9"/>
  <c r="I92" i="9" s="1"/>
  <c r="E91" i="9"/>
  <c r="I91" i="9" s="1"/>
  <c r="E90" i="9"/>
  <c r="I90" i="9" s="1"/>
  <c r="E89" i="9"/>
  <c r="I89" i="9" s="1"/>
  <c r="E88" i="9"/>
  <c r="I88" i="9" s="1"/>
  <c r="E87" i="9"/>
  <c r="E86" i="9"/>
  <c r="I86" i="9" s="1"/>
  <c r="E85" i="9"/>
  <c r="I85" i="9" s="1"/>
  <c r="E84" i="9"/>
  <c r="I84" i="9" s="1"/>
  <c r="E83" i="9"/>
  <c r="I83" i="9" s="1"/>
  <c r="E82" i="9"/>
  <c r="I82" i="9" s="1"/>
  <c r="E81" i="9"/>
  <c r="I81" i="9" s="1"/>
  <c r="E80" i="9"/>
  <c r="I80" i="9" s="1"/>
  <c r="E79" i="9"/>
  <c r="E78" i="9"/>
  <c r="I78" i="9" s="1"/>
  <c r="E77" i="9"/>
  <c r="E76" i="9"/>
  <c r="I76" i="9" s="1"/>
  <c r="E75" i="9"/>
  <c r="I75" i="9" s="1"/>
  <c r="E74" i="9"/>
  <c r="I74" i="9" s="1"/>
  <c r="E73" i="9"/>
  <c r="I73" i="9" s="1"/>
  <c r="E72" i="9"/>
  <c r="I72" i="9" s="1"/>
  <c r="E71" i="9"/>
  <c r="E70" i="9"/>
  <c r="I70" i="9" s="1"/>
  <c r="E69" i="9"/>
  <c r="I69" i="9" s="1"/>
  <c r="E68" i="9"/>
  <c r="I68" i="9" s="1"/>
  <c r="E67" i="9"/>
  <c r="I67" i="9" s="1"/>
  <c r="E66" i="9"/>
  <c r="I66" i="9" s="1"/>
  <c r="E65" i="9"/>
  <c r="I65" i="9" s="1"/>
  <c r="E64" i="9"/>
  <c r="I64" i="9" s="1"/>
  <c r="E63" i="9"/>
  <c r="E62" i="9"/>
  <c r="I62" i="9" s="1"/>
  <c r="E61" i="9"/>
  <c r="I61" i="9" s="1"/>
  <c r="E60" i="9"/>
  <c r="I60" i="9" s="1"/>
  <c r="E59" i="9"/>
  <c r="E58" i="9"/>
  <c r="I58" i="9" s="1"/>
  <c r="E57" i="9"/>
  <c r="I57" i="9" s="1"/>
  <c r="E56" i="9"/>
  <c r="I56" i="9" s="1"/>
  <c r="E55" i="9"/>
  <c r="E54" i="9"/>
  <c r="I54" i="9" s="1"/>
  <c r="E53" i="9"/>
  <c r="E52" i="9"/>
  <c r="I52" i="9" s="1"/>
  <c r="E51" i="9"/>
  <c r="I51" i="9" s="1"/>
  <c r="E50" i="9"/>
  <c r="I50" i="9" s="1"/>
  <c r="E49" i="9"/>
  <c r="I49" i="9" s="1"/>
  <c r="E48" i="9"/>
  <c r="I48" i="9" s="1"/>
  <c r="E47" i="9"/>
  <c r="E46" i="9"/>
  <c r="E45" i="9"/>
  <c r="I45" i="9" s="1"/>
  <c r="E44" i="9"/>
  <c r="I44" i="9" s="1"/>
  <c r="E43" i="9"/>
  <c r="I43" i="9" s="1"/>
  <c r="E42" i="9"/>
  <c r="I42" i="9" s="1"/>
  <c r="E41" i="9"/>
  <c r="I41" i="9" s="1"/>
  <c r="E40" i="9"/>
  <c r="I40" i="9" s="1"/>
  <c r="E39" i="9"/>
  <c r="E38" i="9"/>
  <c r="I38" i="9" s="1"/>
  <c r="E37" i="9"/>
  <c r="I37" i="9" s="1"/>
  <c r="E36" i="9"/>
  <c r="I36" i="9" s="1"/>
  <c r="E35" i="9"/>
  <c r="I35" i="9" s="1"/>
  <c r="E34" i="9"/>
  <c r="I34" i="9" s="1"/>
  <c r="E33" i="9"/>
  <c r="I33" i="9" s="1"/>
  <c r="E32" i="9"/>
  <c r="I32" i="9" s="1"/>
  <c r="E31" i="9"/>
  <c r="E30" i="9"/>
  <c r="I30" i="9" s="1"/>
  <c r="E29" i="9"/>
  <c r="I29" i="9" s="1"/>
  <c r="E28" i="9"/>
  <c r="I28" i="9" s="1"/>
  <c r="E27" i="9"/>
  <c r="I27" i="9" s="1"/>
  <c r="E26" i="9"/>
  <c r="I26" i="9" s="1"/>
  <c r="E25" i="9"/>
  <c r="I25" i="9" s="1"/>
  <c r="E24" i="9"/>
  <c r="I24" i="9" s="1"/>
  <c r="E23" i="9"/>
  <c r="E22" i="9"/>
  <c r="E21" i="9"/>
  <c r="I21" i="9" s="1"/>
  <c r="E20" i="9"/>
  <c r="E19" i="9"/>
  <c r="E18" i="9"/>
  <c r="F17" i="2"/>
  <c r="G17" i="2"/>
  <c r="H17" i="2"/>
  <c r="E19" i="2"/>
  <c r="I19" i="2" s="1"/>
  <c r="E20" i="2"/>
  <c r="I20" i="2" s="1"/>
  <c r="E21" i="2"/>
  <c r="I21" i="2" s="1"/>
  <c r="E22" i="2"/>
  <c r="I22" i="2" s="1"/>
  <c r="E23" i="2"/>
  <c r="I23" i="2" s="1"/>
  <c r="E24" i="2"/>
  <c r="I24" i="2" s="1"/>
  <c r="E25" i="2"/>
  <c r="I25" i="2" s="1"/>
  <c r="E26" i="2"/>
  <c r="I26" i="2" s="1"/>
  <c r="E27" i="2"/>
  <c r="I27" i="2" s="1"/>
  <c r="E28" i="2"/>
  <c r="I28" i="2" s="1"/>
  <c r="E29" i="2"/>
  <c r="I29" i="2" s="1"/>
  <c r="E30" i="2"/>
  <c r="I30" i="2" s="1"/>
  <c r="E31" i="2"/>
  <c r="I31" i="2" s="1"/>
  <c r="E32" i="2"/>
  <c r="I32" i="2" s="1"/>
  <c r="E33" i="2"/>
  <c r="I33" i="2" s="1"/>
  <c r="E34" i="2"/>
  <c r="I34" i="2" s="1"/>
  <c r="E35" i="2"/>
  <c r="I35" i="2" s="1"/>
  <c r="E36" i="2"/>
  <c r="I36" i="2" s="1"/>
  <c r="E37" i="2"/>
  <c r="I37" i="2" s="1"/>
  <c r="E38" i="2"/>
  <c r="I38" i="2" s="1"/>
  <c r="E39" i="2"/>
  <c r="I39" i="2" s="1"/>
  <c r="E40" i="2"/>
  <c r="I40" i="2" s="1"/>
  <c r="E41" i="2"/>
  <c r="I41" i="2" s="1"/>
  <c r="E42" i="2"/>
  <c r="I42" i="2" s="1"/>
  <c r="E43" i="2"/>
  <c r="I43" i="2" s="1"/>
  <c r="E44" i="2"/>
  <c r="I44" i="2" s="1"/>
  <c r="E45" i="2"/>
  <c r="I45" i="2" s="1"/>
  <c r="E46" i="2"/>
  <c r="I46" i="2" s="1"/>
  <c r="E47" i="2"/>
  <c r="I47" i="2" s="1"/>
  <c r="E48" i="2"/>
  <c r="I48" i="2" s="1"/>
  <c r="E49" i="2"/>
  <c r="I49" i="2" s="1"/>
  <c r="E50" i="2"/>
  <c r="I50" i="2" s="1"/>
  <c r="E51" i="2"/>
  <c r="I51" i="2" s="1"/>
  <c r="E52" i="2"/>
  <c r="I52" i="2" s="1"/>
  <c r="E53" i="2"/>
  <c r="I53" i="2" s="1"/>
  <c r="E54" i="2"/>
  <c r="I54" i="2" s="1"/>
  <c r="E55" i="2"/>
  <c r="I55" i="2" s="1"/>
  <c r="E56" i="2"/>
  <c r="I56" i="2" s="1"/>
  <c r="E57" i="2"/>
  <c r="I57" i="2" s="1"/>
  <c r="E58" i="2"/>
  <c r="I58" i="2" s="1"/>
  <c r="E59" i="2"/>
  <c r="I59" i="2" s="1"/>
  <c r="E60" i="2"/>
  <c r="I60" i="2" s="1"/>
  <c r="E61" i="2"/>
  <c r="I61" i="2" s="1"/>
  <c r="E62" i="2"/>
  <c r="I62" i="2" s="1"/>
  <c r="E63" i="2"/>
  <c r="I63" i="2" s="1"/>
  <c r="E64" i="2"/>
  <c r="I64" i="2" s="1"/>
  <c r="E65" i="2"/>
  <c r="I65" i="2" s="1"/>
  <c r="E66" i="2"/>
  <c r="I66" i="2" s="1"/>
  <c r="E67" i="2"/>
  <c r="I67" i="2" s="1"/>
  <c r="E68" i="2"/>
  <c r="I68" i="2" s="1"/>
  <c r="E69" i="2"/>
  <c r="I69" i="2" s="1"/>
  <c r="E70" i="2"/>
  <c r="I70" i="2" s="1"/>
  <c r="E71" i="2"/>
  <c r="I71" i="2" s="1"/>
  <c r="E72" i="2"/>
  <c r="I72" i="2" s="1"/>
  <c r="E73" i="2"/>
  <c r="I73" i="2" s="1"/>
  <c r="E74" i="2"/>
  <c r="I74" i="2" s="1"/>
  <c r="E75" i="2"/>
  <c r="I75" i="2" s="1"/>
  <c r="E76" i="2"/>
  <c r="I76" i="2" s="1"/>
  <c r="E77" i="2"/>
  <c r="I77" i="2" s="1"/>
  <c r="E78" i="2"/>
  <c r="I78" i="2" s="1"/>
  <c r="E79" i="2"/>
  <c r="I79" i="2" s="1"/>
  <c r="E80" i="2"/>
  <c r="I80" i="2" s="1"/>
  <c r="E81" i="2"/>
  <c r="I81" i="2" s="1"/>
  <c r="E82" i="2"/>
  <c r="I82" i="2" s="1"/>
  <c r="E83" i="2"/>
  <c r="I83" i="2" s="1"/>
  <c r="E84" i="2"/>
  <c r="I84" i="2" s="1"/>
  <c r="E85" i="2"/>
  <c r="I85" i="2" s="1"/>
  <c r="E86" i="2"/>
  <c r="I86" i="2" s="1"/>
  <c r="E87" i="2"/>
  <c r="I87" i="2" s="1"/>
  <c r="E88" i="2"/>
  <c r="I88" i="2" s="1"/>
  <c r="E89" i="2"/>
  <c r="I89" i="2" s="1"/>
  <c r="E90" i="2"/>
  <c r="I90" i="2" s="1"/>
  <c r="E91" i="2"/>
  <c r="I91" i="2" s="1"/>
  <c r="E92" i="2"/>
  <c r="I92" i="2" s="1"/>
  <c r="E93" i="2"/>
  <c r="I93" i="2" s="1"/>
  <c r="E94" i="2"/>
  <c r="I94" i="2" s="1"/>
  <c r="E95" i="2"/>
  <c r="I95" i="2" s="1"/>
  <c r="E96" i="2"/>
  <c r="I96" i="2" s="1"/>
  <c r="E97" i="2"/>
  <c r="I97" i="2" s="1"/>
  <c r="E98" i="2"/>
  <c r="I98" i="2" s="1"/>
  <c r="E99" i="2"/>
  <c r="I99" i="2" s="1"/>
  <c r="E100" i="2"/>
  <c r="I100" i="2" s="1"/>
  <c r="E101" i="2"/>
  <c r="I101" i="2" s="1"/>
  <c r="E102" i="2"/>
  <c r="I102" i="2" s="1"/>
  <c r="E103" i="2"/>
  <c r="I103" i="2" s="1"/>
  <c r="E104" i="2"/>
  <c r="I104" i="2" s="1"/>
  <c r="E105" i="2"/>
  <c r="I105" i="2" s="1"/>
  <c r="E106" i="2"/>
  <c r="I106" i="2" s="1"/>
  <c r="E107" i="2"/>
  <c r="I107" i="2" s="1"/>
  <c r="E108" i="2"/>
  <c r="I108" i="2" s="1"/>
  <c r="E109" i="2"/>
  <c r="I109" i="2" s="1"/>
  <c r="E110" i="2"/>
  <c r="I110" i="2" s="1"/>
  <c r="E111" i="2"/>
  <c r="I111" i="2" s="1"/>
  <c r="E112" i="2"/>
  <c r="I112" i="2" s="1"/>
  <c r="E113" i="2"/>
  <c r="I113" i="2" s="1"/>
  <c r="E114" i="2"/>
  <c r="I114" i="2" s="1"/>
  <c r="E115" i="2"/>
  <c r="I115" i="2" s="1"/>
  <c r="E116" i="2"/>
  <c r="I116" i="2" s="1"/>
  <c r="E117" i="2"/>
  <c r="I117" i="2" s="1"/>
  <c r="E118" i="2"/>
  <c r="I118" i="2" s="1"/>
  <c r="E119" i="2"/>
  <c r="I119" i="2" s="1"/>
  <c r="E120" i="2"/>
  <c r="I120" i="2" s="1"/>
  <c r="E121" i="2"/>
  <c r="I121" i="2" s="1"/>
  <c r="E122" i="2"/>
  <c r="I122" i="2" s="1"/>
  <c r="E123" i="2"/>
  <c r="I123" i="2" s="1"/>
  <c r="E124" i="2"/>
  <c r="I124" i="2" s="1"/>
  <c r="E125" i="2"/>
  <c r="I125" i="2" s="1"/>
  <c r="E126" i="2"/>
  <c r="I126" i="2" s="1"/>
  <c r="E127" i="2"/>
  <c r="I127" i="2" s="1"/>
  <c r="E128" i="2"/>
  <c r="I128" i="2" s="1"/>
  <c r="E129" i="2"/>
  <c r="I129" i="2" s="1"/>
  <c r="E130" i="2"/>
  <c r="I130" i="2" s="1"/>
  <c r="E131" i="2"/>
  <c r="I131" i="2" s="1"/>
  <c r="E132" i="2"/>
  <c r="I132" i="2" s="1"/>
  <c r="E133" i="2"/>
  <c r="I133" i="2" s="1"/>
  <c r="E134" i="2"/>
  <c r="I134" i="2" s="1"/>
  <c r="E135" i="2"/>
  <c r="I135" i="2" s="1"/>
  <c r="E136" i="2"/>
  <c r="I136" i="2" s="1"/>
  <c r="E137" i="2"/>
  <c r="I137" i="2" s="1"/>
  <c r="E138" i="2"/>
  <c r="I138" i="2" s="1"/>
  <c r="E139" i="2"/>
  <c r="I139" i="2" s="1"/>
  <c r="E140" i="2"/>
  <c r="I140" i="2" s="1"/>
  <c r="E141" i="2"/>
  <c r="I141" i="2" s="1"/>
  <c r="E142" i="2"/>
  <c r="I142" i="2" s="1"/>
  <c r="E143" i="2"/>
  <c r="I143" i="2" s="1"/>
  <c r="E144" i="2"/>
  <c r="I144" i="2" s="1"/>
  <c r="E145" i="2"/>
  <c r="I145" i="2" s="1"/>
  <c r="E146" i="2"/>
  <c r="I146" i="2" s="1"/>
  <c r="E147" i="2"/>
  <c r="I147" i="2" s="1"/>
  <c r="E148" i="2"/>
  <c r="I148" i="2" s="1"/>
  <c r="E149" i="2"/>
  <c r="I149" i="2" s="1"/>
  <c r="E150" i="2"/>
  <c r="I150" i="2" s="1"/>
  <c r="E151" i="2"/>
  <c r="I151" i="2" s="1"/>
  <c r="E152" i="2"/>
  <c r="I152" i="2" s="1"/>
  <c r="E153" i="2"/>
  <c r="I153" i="2" s="1"/>
  <c r="E154" i="2"/>
  <c r="I154" i="2" s="1"/>
  <c r="E155" i="2"/>
  <c r="I155" i="2" s="1"/>
  <c r="E156" i="2"/>
  <c r="I156" i="2" s="1"/>
  <c r="E157" i="2"/>
  <c r="I157" i="2" s="1"/>
  <c r="E158" i="2"/>
  <c r="I158" i="2" s="1"/>
  <c r="E159" i="2"/>
  <c r="I159" i="2" s="1"/>
  <c r="E160" i="2"/>
  <c r="I160" i="2" s="1"/>
  <c r="E161" i="2"/>
  <c r="I161" i="2" s="1"/>
  <c r="E162" i="2"/>
  <c r="I162" i="2" s="1"/>
  <c r="E163" i="2"/>
  <c r="I163" i="2" s="1"/>
  <c r="E164" i="2"/>
  <c r="I164" i="2" s="1"/>
  <c r="E165" i="2"/>
  <c r="I165" i="2" s="1"/>
  <c r="E166" i="2"/>
  <c r="I166" i="2" s="1"/>
  <c r="E167" i="2"/>
  <c r="I167" i="2" s="1"/>
  <c r="E168" i="2"/>
  <c r="I168" i="2" s="1"/>
  <c r="E169" i="2"/>
  <c r="I169" i="2" s="1"/>
  <c r="E170" i="2"/>
  <c r="I170" i="2" s="1"/>
  <c r="E171" i="2"/>
  <c r="I171" i="2" s="1"/>
  <c r="E172" i="2"/>
  <c r="I172" i="2" s="1"/>
  <c r="E173" i="2"/>
  <c r="I173" i="2" s="1"/>
  <c r="E174" i="2"/>
  <c r="I174" i="2" s="1"/>
  <c r="E175" i="2"/>
  <c r="I175" i="2" s="1"/>
  <c r="E176" i="2"/>
  <c r="I176" i="2" s="1"/>
  <c r="E177" i="2"/>
  <c r="I177" i="2" s="1"/>
  <c r="E178" i="2"/>
  <c r="I178" i="2" s="1"/>
  <c r="E179" i="2"/>
  <c r="I179" i="2" s="1"/>
  <c r="E180" i="2"/>
  <c r="I180" i="2" s="1"/>
  <c r="E181" i="2"/>
  <c r="I181" i="2" s="1"/>
  <c r="E182" i="2"/>
  <c r="I182" i="2" s="1"/>
  <c r="E183" i="2"/>
  <c r="I183" i="2" s="1"/>
  <c r="E184" i="2"/>
  <c r="I184" i="2" s="1"/>
  <c r="E185" i="2"/>
  <c r="I185" i="2" s="1"/>
  <c r="E186" i="2"/>
  <c r="I186" i="2" s="1"/>
  <c r="E187" i="2"/>
  <c r="I187" i="2" s="1"/>
  <c r="E188" i="2"/>
  <c r="I188" i="2" s="1"/>
  <c r="E189" i="2"/>
  <c r="I189" i="2" s="1"/>
  <c r="E190" i="2"/>
  <c r="I190" i="2" s="1"/>
  <c r="E191" i="2"/>
  <c r="I191" i="2" s="1"/>
  <c r="E192" i="2"/>
  <c r="I192" i="2" s="1"/>
  <c r="E193" i="2"/>
  <c r="I193" i="2" s="1"/>
  <c r="E194" i="2"/>
  <c r="I194" i="2" s="1"/>
  <c r="E195" i="2"/>
  <c r="I195" i="2" s="1"/>
  <c r="E196" i="2"/>
  <c r="I196" i="2" s="1"/>
  <c r="E197" i="2"/>
  <c r="I197" i="2" s="1"/>
  <c r="E198" i="2"/>
  <c r="I198" i="2" s="1"/>
  <c r="E199" i="2"/>
  <c r="I199" i="2" s="1"/>
  <c r="E200" i="2"/>
  <c r="I200" i="2" s="1"/>
  <c r="E201" i="2"/>
  <c r="I201" i="2" s="1"/>
  <c r="E202" i="2"/>
  <c r="I202" i="2" s="1"/>
  <c r="E203" i="2"/>
  <c r="I203" i="2" s="1"/>
  <c r="E204" i="2"/>
  <c r="I204" i="2" s="1"/>
  <c r="E205" i="2"/>
  <c r="I205" i="2" s="1"/>
  <c r="E206" i="2"/>
  <c r="I206" i="2" s="1"/>
  <c r="E207" i="2"/>
  <c r="I207" i="2" s="1"/>
  <c r="E208" i="2"/>
  <c r="I208" i="2" s="1"/>
  <c r="E209" i="2"/>
  <c r="I209" i="2" s="1"/>
  <c r="E210" i="2"/>
  <c r="I210" i="2" s="1"/>
  <c r="E211" i="2"/>
  <c r="I211" i="2" s="1"/>
  <c r="E212" i="2"/>
  <c r="I212" i="2" s="1"/>
  <c r="E213" i="2"/>
  <c r="I213" i="2" s="1"/>
  <c r="E214" i="2"/>
  <c r="I214" i="2" s="1"/>
  <c r="E215" i="2"/>
  <c r="I215" i="2" s="1"/>
  <c r="E216" i="2"/>
  <c r="I216" i="2" s="1"/>
  <c r="E217" i="2"/>
  <c r="I217" i="2" s="1"/>
  <c r="E218" i="2"/>
  <c r="I218" i="2" s="1"/>
  <c r="E219" i="2"/>
  <c r="I219" i="2" s="1"/>
  <c r="E220" i="2"/>
  <c r="I220" i="2" s="1"/>
  <c r="E221" i="2"/>
  <c r="I221" i="2" s="1"/>
  <c r="E222" i="2"/>
  <c r="I222" i="2" s="1"/>
  <c r="E223" i="2"/>
  <c r="I223" i="2" s="1"/>
  <c r="E224" i="2"/>
  <c r="I224" i="2" s="1"/>
  <c r="E225" i="2"/>
  <c r="I225" i="2" s="1"/>
  <c r="E226" i="2"/>
  <c r="I226" i="2" s="1"/>
  <c r="E227" i="2"/>
  <c r="I227" i="2" s="1"/>
  <c r="E228" i="2"/>
  <c r="I228" i="2" s="1"/>
  <c r="E229" i="2"/>
  <c r="I229" i="2" s="1"/>
  <c r="E230" i="2"/>
  <c r="I230" i="2" s="1"/>
  <c r="E231" i="2"/>
  <c r="I231" i="2" s="1"/>
  <c r="E232" i="2"/>
  <c r="I232" i="2" s="1"/>
  <c r="E233" i="2"/>
  <c r="I233" i="2" s="1"/>
  <c r="E234" i="2"/>
  <c r="I234" i="2" s="1"/>
  <c r="E235" i="2"/>
  <c r="I235" i="2" s="1"/>
  <c r="E236" i="2"/>
  <c r="I236" i="2" s="1"/>
  <c r="E237" i="2"/>
  <c r="I237" i="2" s="1"/>
  <c r="E238" i="2"/>
  <c r="I238" i="2" s="1"/>
  <c r="E239" i="2"/>
  <c r="I239" i="2" s="1"/>
  <c r="E240" i="2"/>
  <c r="I240" i="2" s="1"/>
  <c r="E241" i="2"/>
  <c r="I241" i="2" s="1"/>
  <c r="E242" i="2"/>
  <c r="I242" i="2" s="1"/>
  <c r="E243" i="2"/>
  <c r="I243" i="2" s="1"/>
  <c r="E244" i="2"/>
  <c r="I244" i="2" s="1"/>
  <c r="E245" i="2"/>
  <c r="I245" i="2" s="1"/>
  <c r="E246" i="2"/>
  <c r="I246" i="2" s="1"/>
  <c r="E247" i="2"/>
  <c r="I247" i="2" s="1"/>
  <c r="E248" i="2"/>
  <c r="I248" i="2" s="1"/>
  <c r="E249" i="2"/>
  <c r="I249" i="2" s="1"/>
  <c r="E250" i="2"/>
  <c r="I250" i="2" s="1"/>
  <c r="E251" i="2"/>
  <c r="I251" i="2" s="1"/>
  <c r="E252" i="2"/>
  <c r="I252" i="2" s="1"/>
  <c r="E253" i="2"/>
  <c r="I253" i="2" s="1"/>
  <c r="E254" i="2"/>
  <c r="I254" i="2" s="1"/>
  <c r="E255" i="2"/>
  <c r="I255" i="2" s="1"/>
  <c r="E256" i="2"/>
  <c r="I256" i="2" s="1"/>
  <c r="E257" i="2"/>
  <c r="I257" i="2" s="1"/>
  <c r="E258" i="2"/>
  <c r="I258" i="2" s="1"/>
  <c r="E259" i="2"/>
  <c r="I259" i="2" s="1"/>
  <c r="E260" i="2"/>
  <c r="I260" i="2" s="1"/>
  <c r="E261" i="2"/>
  <c r="I261" i="2" s="1"/>
  <c r="E262" i="2"/>
  <c r="I262" i="2" s="1"/>
  <c r="E263" i="2"/>
  <c r="I263" i="2" s="1"/>
  <c r="E264" i="2"/>
  <c r="I264" i="2" s="1"/>
  <c r="E265" i="2"/>
  <c r="I265" i="2" s="1"/>
  <c r="E266" i="2"/>
  <c r="I266" i="2" s="1"/>
  <c r="E267" i="2"/>
  <c r="I267" i="2" s="1"/>
  <c r="E268" i="2"/>
  <c r="I268" i="2" s="1"/>
  <c r="E269" i="2"/>
  <c r="I269" i="2" s="1"/>
  <c r="E270" i="2"/>
  <c r="I270" i="2" s="1"/>
  <c r="E271" i="2"/>
  <c r="I271" i="2" s="1"/>
  <c r="E272" i="2"/>
  <c r="I272" i="2" s="1"/>
  <c r="E273" i="2"/>
  <c r="I273" i="2" s="1"/>
  <c r="E274" i="2"/>
  <c r="I274" i="2" s="1"/>
  <c r="E275" i="2"/>
  <c r="I275" i="2" s="1"/>
  <c r="E276" i="2"/>
  <c r="I276" i="2" s="1"/>
  <c r="E277" i="2"/>
  <c r="I277" i="2" s="1"/>
  <c r="E278" i="2"/>
  <c r="I278" i="2" s="1"/>
  <c r="E279" i="2"/>
  <c r="I279" i="2" s="1"/>
  <c r="E280" i="2"/>
  <c r="I280" i="2" s="1"/>
  <c r="E281" i="2"/>
  <c r="I281" i="2" s="1"/>
  <c r="E282" i="2"/>
  <c r="I282" i="2" s="1"/>
  <c r="E283" i="2"/>
  <c r="I283" i="2" s="1"/>
  <c r="E284" i="2"/>
  <c r="I284" i="2" s="1"/>
  <c r="E285" i="2"/>
  <c r="I285" i="2" s="1"/>
  <c r="E286" i="2"/>
  <c r="I286" i="2" s="1"/>
  <c r="E287" i="2"/>
  <c r="I287" i="2" s="1"/>
  <c r="E288" i="2"/>
  <c r="I288" i="2" s="1"/>
  <c r="E289" i="2"/>
  <c r="I289" i="2" s="1"/>
  <c r="E290" i="2"/>
  <c r="I290" i="2" s="1"/>
  <c r="E291" i="2"/>
  <c r="I291" i="2" s="1"/>
  <c r="E292" i="2"/>
  <c r="I292" i="2" s="1"/>
  <c r="E293" i="2"/>
  <c r="I293" i="2" s="1"/>
  <c r="E294" i="2"/>
  <c r="I294" i="2" s="1"/>
  <c r="E295" i="2"/>
  <c r="I295" i="2" s="1"/>
  <c r="E296" i="2"/>
  <c r="I296" i="2" s="1"/>
  <c r="E297" i="2"/>
  <c r="I297" i="2" s="1"/>
  <c r="E298" i="2"/>
  <c r="I298" i="2" s="1"/>
  <c r="E299" i="2"/>
  <c r="I299" i="2" s="1"/>
  <c r="E300" i="2"/>
  <c r="I300" i="2" s="1"/>
  <c r="E301" i="2"/>
  <c r="I301" i="2" s="1"/>
  <c r="E302" i="2"/>
  <c r="I302" i="2" s="1"/>
  <c r="E303" i="2"/>
  <c r="I303" i="2" s="1"/>
  <c r="E304" i="2"/>
  <c r="I304" i="2" s="1"/>
  <c r="E305" i="2"/>
  <c r="I305" i="2" s="1"/>
  <c r="E306" i="2"/>
  <c r="I306" i="2" s="1"/>
  <c r="E307" i="2"/>
  <c r="I307" i="2" s="1"/>
  <c r="E308" i="2"/>
  <c r="I308" i="2" s="1"/>
  <c r="E309" i="2"/>
  <c r="I309" i="2" s="1"/>
  <c r="E310" i="2"/>
  <c r="I310" i="2" s="1"/>
  <c r="E311" i="2"/>
  <c r="I311" i="2" s="1"/>
  <c r="E312" i="2"/>
  <c r="I312" i="2" s="1"/>
  <c r="E313" i="2"/>
  <c r="I313" i="2" s="1"/>
  <c r="E314" i="2"/>
  <c r="I314" i="2" s="1"/>
  <c r="E315" i="2"/>
  <c r="I315" i="2" s="1"/>
  <c r="E316" i="2"/>
  <c r="I316" i="2" s="1"/>
  <c r="E317" i="2"/>
  <c r="I317" i="2" s="1"/>
  <c r="E318" i="2"/>
  <c r="I318" i="2" s="1"/>
  <c r="E319" i="2"/>
  <c r="I319" i="2" s="1"/>
  <c r="E320" i="2"/>
  <c r="I320" i="2" s="1"/>
  <c r="E321" i="2"/>
  <c r="I321" i="2" s="1"/>
  <c r="E322" i="2"/>
  <c r="I322" i="2" s="1"/>
  <c r="E323" i="2"/>
  <c r="I323" i="2" s="1"/>
  <c r="E324" i="2"/>
  <c r="I324" i="2" s="1"/>
  <c r="E325" i="2"/>
  <c r="I325" i="2" s="1"/>
  <c r="E326" i="2"/>
  <c r="I326" i="2" s="1"/>
  <c r="E327" i="2"/>
  <c r="I327" i="2" s="1"/>
  <c r="E328" i="2"/>
  <c r="I328" i="2" s="1"/>
  <c r="E329" i="2"/>
  <c r="I329" i="2" s="1"/>
  <c r="E330" i="2"/>
  <c r="I330" i="2" s="1"/>
  <c r="E331" i="2"/>
  <c r="I331" i="2" s="1"/>
  <c r="E332" i="2"/>
  <c r="I332" i="2" s="1"/>
  <c r="E333" i="2"/>
  <c r="I333" i="2" s="1"/>
  <c r="E334" i="2"/>
  <c r="I334" i="2" s="1"/>
  <c r="E335" i="2"/>
  <c r="I335" i="2" s="1"/>
  <c r="E336" i="2"/>
  <c r="I336" i="2" s="1"/>
  <c r="E337" i="2"/>
  <c r="I337" i="2" s="1"/>
  <c r="E338" i="2"/>
  <c r="I338" i="2" s="1"/>
  <c r="E339" i="2"/>
  <c r="I339" i="2" s="1"/>
  <c r="E340" i="2"/>
  <c r="I340" i="2" s="1"/>
  <c r="E341" i="2"/>
  <c r="I341" i="2" s="1"/>
  <c r="E342" i="2"/>
  <c r="I342" i="2" s="1"/>
  <c r="E343" i="2"/>
  <c r="I343" i="2" s="1"/>
  <c r="E344" i="2"/>
  <c r="I344" i="2" s="1"/>
  <c r="E345" i="2"/>
  <c r="I345" i="2" s="1"/>
  <c r="E346" i="2"/>
  <c r="I346" i="2" s="1"/>
  <c r="E347" i="2"/>
  <c r="I347" i="2" s="1"/>
  <c r="E348" i="2"/>
  <c r="I348" i="2" s="1"/>
  <c r="E349" i="2"/>
  <c r="I349" i="2" s="1"/>
  <c r="E350" i="2"/>
  <c r="I350" i="2" s="1"/>
  <c r="E351" i="2"/>
  <c r="I351" i="2" s="1"/>
  <c r="E352" i="2"/>
  <c r="I352" i="2" s="1"/>
  <c r="E353" i="2"/>
  <c r="I353" i="2" s="1"/>
  <c r="E354" i="2"/>
  <c r="I354" i="2" s="1"/>
  <c r="E355" i="2"/>
  <c r="I355" i="2" s="1"/>
  <c r="E356" i="2"/>
  <c r="I356" i="2" s="1"/>
  <c r="E357" i="2"/>
  <c r="I357" i="2" s="1"/>
  <c r="E358" i="2"/>
  <c r="I358" i="2" s="1"/>
  <c r="E359" i="2"/>
  <c r="I359" i="2" s="1"/>
  <c r="E360" i="2"/>
  <c r="I360" i="2" s="1"/>
  <c r="E361" i="2"/>
  <c r="I361" i="2" s="1"/>
  <c r="E362" i="2"/>
  <c r="I362" i="2" s="1"/>
  <c r="E363" i="2"/>
  <c r="I363" i="2" s="1"/>
  <c r="E364" i="2"/>
  <c r="I364" i="2" s="1"/>
  <c r="E365" i="2"/>
  <c r="I365" i="2" s="1"/>
  <c r="E366" i="2"/>
  <c r="I366" i="2" s="1"/>
  <c r="E367" i="2"/>
  <c r="I367" i="2" s="1"/>
  <c r="E368" i="2"/>
  <c r="I368" i="2" s="1"/>
  <c r="E369" i="2"/>
  <c r="I369" i="2" s="1"/>
  <c r="E370" i="2"/>
  <c r="I370" i="2" s="1"/>
  <c r="E371" i="2"/>
  <c r="I371" i="2" s="1"/>
  <c r="E372" i="2"/>
  <c r="I372" i="2" s="1"/>
  <c r="E373" i="2"/>
  <c r="I373" i="2" s="1"/>
  <c r="E374" i="2"/>
  <c r="I374" i="2" s="1"/>
  <c r="E375" i="2"/>
  <c r="I375" i="2" s="1"/>
  <c r="E376" i="2"/>
  <c r="I376" i="2" s="1"/>
  <c r="E377" i="2"/>
  <c r="I377" i="2" s="1"/>
  <c r="E378" i="2"/>
  <c r="I378" i="2" s="1"/>
  <c r="E379" i="2"/>
  <c r="I379" i="2" s="1"/>
  <c r="E380" i="2"/>
  <c r="I380" i="2" s="1"/>
  <c r="E381" i="2"/>
  <c r="I381" i="2" s="1"/>
  <c r="E382" i="2"/>
  <c r="I382" i="2" s="1"/>
  <c r="E383" i="2"/>
  <c r="I383" i="2" s="1"/>
  <c r="E384" i="2"/>
  <c r="I384" i="2" s="1"/>
  <c r="E385" i="2"/>
  <c r="I385" i="2" s="1"/>
  <c r="E386" i="2"/>
  <c r="I386" i="2" s="1"/>
  <c r="E387" i="2"/>
  <c r="I387" i="2" s="1"/>
  <c r="E388" i="2"/>
  <c r="I388" i="2" s="1"/>
  <c r="E389" i="2"/>
  <c r="I389" i="2" s="1"/>
  <c r="E390" i="2"/>
  <c r="I390" i="2" s="1"/>
  <c r="E391" i="2"/>
  <c r="I391" i="2" s="1"/>
  <c r="E392" i="2"/>
  <c r="I392" i="2" s="1"/>
  <c r="E393" i="2"/>
  <c r="I393" i="2" s="1"/>
  <c r="E394" i="2"/>
  <c r="I394" i="2" s="1"/>
  <c r="E395" i="2"/>
  <c r="I395" i="2" s="1"/>
  <c r="E396" i="2"/>
  <c r="I396" i="2" s="1"/>
  <c r="E397" i="2"/>
  <c r="I397" i="2" s="1"/>
  <c r="E398" i="2"/>
  <c r="I398" i="2" s="1"/>
  <c r="E399" i="2"/>
  <c r="I399" i="2" s="1"/>
  <c r="E400" i="2"/>
  <c r="I400" i="2" s="1"/>
  <c r="E401" i="2"/>
  <c r="I401" i="2" s="1"/>
  <c r="E402" i="2"/>
  <c r="I402" i="2" s="1"/>
  <c r="E403" i="2"/>
  <c r="I403" i="2" s="1"/>
  <c r="E404" i="2"/>
  <c r="I404" i="2" s="1"/>
  <c r="E405" i="2"/>
  <c r="I405" i="2" s="1"/>
  <c r="E406" i="2"/>
  <c r="I406" i="2" s="1"/>
  <c r="E407" i="2"/>
  <c r="I407" i="2" s="1"/>
  <c r="E408" i="2"/>
  <c r="I408" i="2" s="1"/>
  <c r="E409" i="2"/>
  <c r="I409" i="2" s="1"/>
  <c r="E410" i="2"/>
  <c r="I410" i="2" s="1"/>
  <c r="E411" i="2"/>
  <c r="I411" i="2" s="1"/>
  <c r="E412" i="2"/>
  <c r="I412" i="2" s="1"/>
  <c r="E413" i="2"/>
  <c r="I413" i="2" s="1"/>
  <c r="E414" i="2"/>
  <c r="I414" i="2" s="1"/>
  <c r="E415" i="2"/>
  <c r="I415" i="2" s="1"/>
  <c r="E416" i="2"/>
  <c r="I416" i="2" s="1"/>
  <c r="E417" i="2"/>
  <c r="I417" i="2" s="1"/>
  <c r="E418" i="2"/>
  <c r="I418" i="2" s="1"/>
  <c r="E419" i="2"/>
  <c r="I419" i="2"/>
  <c r="E420" i="2"/>
  <c r="I420" i="2" s="1"/>
  <c r="E421" i="2"/>
  <c r="I421" i="2" s="1"/>
  <c r="E422" i="2"/>
  <c r="I422" i="2" s="1"/>
  <c r="E423" i="2"/>
  <c r="I423" i="2" s="1"/>
  <c r="E424" i="2"/>
  <c r="I424" i="2" s="1"/>
  <c r="E425" i="2"/>
  <c r="I425" i="2" s="1"/>
  <c r="E426" i="2"/>
  <c r="I426" i="2" s="1"/>
  <c r="E427" i="2"/>
  <c r="I427" i="2" s="1"/>
  <c r="E428" i="2"/>
  <c r="I428" i="2" s="1"/>
  <c r="E429" i="2"/>
  <c r="I429" i="2" s="1"/>
  <c r="E430" i="2"/>
  <c r="I430" i="2" s="1"/>
  <c r="E431" i="2"/>
  <c r="I431" i="2" s="1"/>
  <c r="E432" i="2"/>
  <c r="I432" i="2" s="1"/>
  <c r="B433" i="2"/>
  <c r="B434" i="2" s="1"/>
  <c r="B435" i="2" s="1"/>
  <c r="B436" i="2" s="1"/>
  <c r="B437" i="2" s="1"/>
  <c r="B438" i="2" s="1"/>
  <c r="B439" i="2" s="1"/>
  <c r="B440" i="2" s="1"/>
  <c r="B441" i="2" s="1"/>
  <c r="B442" i="2" s="1"/>
  <c r="B443" i="2" s="1"/>
  <c r="B444" i="2" s="1"/>
  <c r="B445" i="2" s="1"/>
  <c r="B446" i="2" s="1"/>
  <c r="B447" i="2" s="1"/>
  <c r="B448" i="2" s="1"/>
  <c r="B449" i="2" s="1"/>
  <c r="B450" i="2" s="1"/>
  <c r="B451" i="2" s="1"/>
  <c r="B452" i="2" s="1"/>
  <c r="B453" i="2" s="1"/>
  <c r="B454" i="2" s="1"/>
  <c r="B455" i="2" s="1"/>
  <c r="B456" i="2" s="1"/>
  <c r="B457" i="2" s="1"/>
  <c r="B458" i="2" s="1"/>
  <c r="B459" i="2" s="1"/>
  <c r="B460" i="2" s="1"/>
  <c r="B461" i="2" s="1"/>
  <c r="B462" i="2" s="1"/>
  <c r="B463" i="2" s="1"/>
  <c r="B464" i="2" s="1"/>
  <c r="B465" i="2" s="1"/>
  <c r="B466" i="2" s="1"/>
  <c r="B467" i="2" s="1"/>
  <c r="B468" i="2" s="1"/>
  <c r="B469" i="2" s="1"/>
  <c r="B470" i="2" s="1"/>
  <c r="B471" i="2" s="1"/>
  <c r="B472" i="2" s="1"/>
  <c r="B473" i="2" s="1"/>
  <c r="B474" i="2" s="1"/>
  <c r="B475" i="2" s="1"/>
  <c r="B476" i="2" s="1"/>
  <c r="B477" i="2" s="1"/>
  <c r="B478" i="2" s="1"/>
  <c r="B479" i="2" s="1"/>
  <c r="B480" i="2" s="1"/>
  <c r="B481" i="2" s="1"/>
  <c r="B482" i="2" s="1"/>
  <c r="B483" i="2" s="1"/>
  <c r="B484" i="2" s="1"/>
  <c r="B485" i="2" s="1"/>
  <c r="B486" i="2" s="1"/>
  <c r="B487" i="2" s="1"/>
  <c r="B488" i="2" s="1"/>
  <c r="B489" i="2" s="1"/>
  <c r="B490" i="2" s="1"/>
  <c r="B491" i="2" s="1"/>
  <c r="B492" i="2" s="1"/>
  <c r="B493" i="2" s="1"/>
  <c r="B494" i="2" s="1"/>
  <c r="B495" i="2" s="1"/>
  <c r="B496" i="2" s="1"/>
  <c r="B497" i="2" s="1"/>
  <c r="B498" i="2" s="1"/>
  <c r="B499" i="2" s="1"/>
  <c r="B500" i="2" s="1"/>
  <c r="B501" i="2" s="1"/>
  <c r="B502" i="2" s="1"/>
  <c r="B503" i="2" s="1"/>
  <c r="B504" i="2" s="1"/>
  <c r="B505" i="2" s="1"/>
  <c r="B506" i="2" s="1"/>
  <c r="B507" i="2" s="1"/>
  <c r="B508" i="2" s="1"/>
  <c r="B509" i="2" s="1"/>
  <c r="B510" i="2" s="1"/>
  <c r="B511" i="2" s="1"/>
  <c r="B512" i="2" s="1"/>
  <c r="B513" i="2" s="1"/>
  <c r="B514" i="2" s="1"/>
  <c r="B515" i="2" s="1"/>
  <c r="B516" i="2" s="1"/>
  <c r="B517" i="2" s="1"/>
  <c r="B518" i="2" s="1"/>
  <c r="B519" i="2" s="1"/>
  <c r="B520" i="2" s="1"/>
  <c r="B521" i="2" s="1"/>
  <c r="B522" i="2" s="1"/>
  <c r="B523" i="2" s="1"/>
  <c r="B524" i="2" s="1"/>
  <c r="B525" i="2" s="1"/>
  <c r="B526" i="2" s="1"/>
  <c r="B527" i="2" s="1"/>
  <c r="B528" i="2" s="1"/>
  <c r="B529" i="2" s="1"/>
  <c r="B530" i="2" s="1"/>
  <c r="B531" i="2" s="1"/>
  <c r="B532" i="2" s="1"/>
  <c r="B533" i="2" s="1"/>
  <c r="B534" i="2" s="1"/>
  <c r="B535" i="2" s="1"/>
  <c r="B536" i="2" s="1"/>
  <c r="B537" i="2" s="1"/>
  <c r="B538" i="2" s="1"/>
  <c r="B539" i="2" s="1"/>
  <c r="B540" i="2" s="1"/>
  <c r="B541" i="2" s="1"/>
  <c r="B542" i="2" s="1"/>
  <c r="B543" i="2" s="1"/>
  <c r="B544" i="2" s="1"/>
  <c r="B545" i="2" s="1"/>
  <c r="B546" i="2" s="1"/>
  <c r="B547" i="2" s="1"/>
  <c r="B548" i="2" s="1"/>
  <c r="B549" i="2" s="1"/>
  <c r="B550" i="2" s="1"/>
  <c r="B551" i="2" s="1"/>
  <c r="B552" i="2" s="1"/>
  <c r="B553" i="2" s="1"/>
  <c r="B554" i="2" s="1"/>
  <c r="B555" i="2" s="1"/>
  <c r="B556" i="2" s="1"/>
  <c r="B557" i="2" s="1"/>
  <c r="B558" i="2" s="1"/>
  <c r="B559" i="2" s="1"/>
  <c r="B560" i="2" s="1"/>
  <c r="B561" i="2" s="1"/>
  <c r="B562" i="2" s="1"/>
  <c r="B563" i="2" s="1"/>
  <c r="B564" i="2" s="1"/>
  <c r="B565" i="2" s="1"/>
  <c r="B566" i="2" s="1"/>
  <c r="B567" i="2" s="1"/>
  <c r="B568" i="2" s="1"/>
  <c r="B569" i="2" s="1"/>
  <c r="B570" i="2" s="1"/>
  <c r="B571" i="2" s="1"/>
  <c r="B572" i="2" s="1"/>
  <c r="B573" i="2" s="1"/>
  <c r="B574" i="2" s="1"/>
  <c r="B575" i="2" s="1"/>
  <c r="B576" i="2" s="1"/>
  <c r="B577" i="2" s="1"/>
  <c r="B578" i="2" s="1"/>
  <c r="B579" i="2" s="1"/>
  <c r="B580" i="2" s="1"/>
  <c r="B581" i="2" s="1"/>
  <c r="B582" i="2" s="1"/>
  <c r="B583" i="2" s="1"/>
  <c r="B584" i="2" s="1"/>
  <c r="B585" i="2" s="1"/>
  <c r="B586" i="2" s="1"/>
  <c r="B587" i="2" s="1"/>
  <c r="B588" i="2" s="1"/>
  <c r="B589" i="2" s="1"/>
  <c r="B590" i="2" s="1"/>
  <c r="B591" i="2" s="1"/>
  <c r="B592" i="2" s="1"/>
  <c r="B593" i="2" s="1"/>
  <c r="B594" i="2" s="1"/>
  <c r="B595" i="2" s="1"/>
  <c r="B596" i="2" s="1"/>
  <c r="B597" i="2" s="1"/>
  <c r="B598" i="2" s="1"/>
  <c r="B599" i="2" s="1"/>
  <c r="B600" i="2" s="1"/>
  <c r="B601" i="2" s="1"/>
  <c r="B602" i="2" s="1"/>
  <c r="B603" i="2" s="1"/>
  <c r="B604" i="2" s="1"/>
  <c r="B605" i="2" s="1"/>
  <c r="B606" i="2" s="1"/>
  <c r="B607" i="2" s="1"/>
  <c r="B608" i="2" s="1"/>
  <c r="B609" i="2" s="1"/>
  <c r="B610" i="2" s="1"/>
  <c r="B611" i="2" s="1"/>
  <c r="B612" i="2" s="1"/>
  <c r="B613" i="2" s="1"/>
  <c r="B614" i="2" s="1"/>
  <c r="B615" i="2" s="1"/>
  <c r="B616" i="2" s="1"/>
  <c r="B617" i="2" s="1"/>
  <c r="B618" i="2" s="1"/>
  <c r="B619" i="2" s="1"/>
  <c r="B620" i="2" s="1"/>
  <c r="B621" i="2" s="1"/>
  <c r="B622" i="2" s="1"/>
  <c r="B623" i="2" s="1"/>
  <c r="B624" i="2" s="1"/>
  <c r="B625" i="2" s="1"/>
  <c r="B626" i="2" s="1"/>
  <c r="B627" i="2" s="1"/>
  <c r="B628" i="2" s="1"/>
  <c r="B629" i="2" s="1"/>
  <c r="B630" i="2" s="1"/>
  <c r="B631" i="2" s="1"/>
  <c r="B632" i="2" s="1"/>
  <c r="B633" i="2" s="1"/>
  <c r="B634" i="2" s="1"/>
  <c r="B635" i="2" s="1"/>
  <c r="B636" i="2" s="1"/>
  <c r="B637" i="2" s="1"/>
  <c r="B638" i="2" s="1"/>
  <c r="B639" i="2" s="1"/>
  <c r="B640" i="2" s="1"/>
  <c r="B641" i="2" s="1"/>
  <c r="B642" i="2" s="1"/>
  <c r="B643" i="2" s="1"/>
  <c r="B644" i="2" s="1"/>
  <c r="B645" i="2" s="1"/>
  <c r="B646" i="2" s="1"/>
  <c r="B647" i="2" s="1"/>
  <c r="B648" i="2" s="1"/>
  <c r="B649" i="2" s="1"/>
  <c r="B650" i="2" s="1"/>
  <c r="B651" i="2" s="1"/>
  <c r="B652" i="2" s="1"/>
  <c r="B653" i="2" s="1"/>
  <c r="B654" i="2" s="1"/>
  <c r="B655" i="2" s="1"/>
  <c r="B656" i="2" s="1"/>
  <c r="B657" i="2" s="1"/>
  <c r="B658" i="2" s="1"/>
  <c r="B659" i="2" s="1"/>
  <c r="B660" i="2" s="1"/>
  <c r="B661" i="2" s="1"/>
  <c r="B662" i="2" s="1"/>
  <c r="B663" i="2" s="1"/>
  <c r="B664" i="2" s="1"/>
  <c r="B665" i="2" s="1"/>
  <c r="B666" i="2" s="1"/>
  <c r="B667" i="2" s="1"/>
  <c r="B668" i="2" s="1"/>
  <c r="B669" i="2" s="1"/>
  <c r="B670" i="2" s="1"/>
  <c r="B671" i="2" s="1"/>
  <c r="B672" i="2" s="1"/>
  <c r="B673" i="2" s="1"/>
  <c r="B674" i="2" s="1"/>
  <c r="B675" i="2" s="1"/>
  <c r="B676" i="2" s="1"/>
  <c r="B677" i="2" s="1"/>
  <c r="B678" i="2" s="1"/>
  <c r="B679" i="2" s="1"/>
  <c r="B680" i="2" s="1"/>
  <c r="B681" i="2" s="1"/>
  <c r="B682" i="2" s="1"/>
  <c r="B683" i="2" s="1"/>
  <c r="B684" i="2" s="1"/>
  <c r="B685" i="2" s="1"/>
  <c r="B686" i="2" s="1"/>
  <c r="B687" i="2" s="1"/>
  <c r="B688" i="2" s="1"/>
  <c r="B689" i="2" s="1"/>
  <c r="B690" i="2" s="1"/>
  <c r="B691" i="2" s="1"/>
  <c r="B692" i="2" s="1"/>
  <c r="B693" i="2" s="1"/>
  <c r="B694" i="2" s="1"/>
  <c r="B695" i="2" s="1"/>
  <c r="B696" i="2" s="1"/>
  <c r="B697" i="2" s="1"/>
  <c r="B698" i="2" s="1"/>
  <c r="B699" i="2" s="1"/>
  <c r="B700" i="2" s="1"/>
  <c r="B701" i="2" s="1"/>
  <c r="B702" i="2" s="1"/>
  <c r="B703" i="2" s="1"/>
  <c r="B704" i="2" s="1"/>
  <c r="B705" i="2" s="1"/>
  <c r="B706" i="2" s="1"/>
  <c r="B707" i="2" s="1"/>
  <c r="B708" i="2" s="1"/>
  <c r="B709" i="2" s="1"/>
  <c r="B710" i="2" s="1"/>
  <c r="B711" i="2" s="1"/>
  <c r="B712" i="2" s="1"/>
  <c r="B713" i="2" s="1"/>
  <c r="B714" i="2" s="1"/>
  <c r="B715" i="2" s="1"/>
  <c r="B716" i="2" s="1"/>
  <c r="B717" i="2" s="1"/>
  <c r="B718" i="2" s="1"/>
  <c r="B719" i="2" s="1"/>
  <c r="B720" i="2" s="1"/>
  <c r="B721" i="2" s="1"/>
  <c r="B722" i="2" s="1"/>
  <c r="B723" i="2" s="1"/>
  <c r="B724" i="2" s="1"/>
  <c r="B725" i="2" s="1"/>
  <c r="B726" i="2" s="1"/>
  <c r="B727" i="2" s="1"/>
  <c r="B728" i="2" s="1"/>
  <c r="B729" i="2" s="1"/>
  <c r="B730" i="2" s="1"/>
  <c r="B731" i="2" s="1"/>
  <c r="B732" i="2" s="1"/>
  <c r="B733" i="2" s="1"/>
  <c r="B734" i="2" s="1"/>
  <c r="B735" i="2" s="1"/>
  <c r="B736" i="2" s="1"/>
  <c r="B737" i="2" s="1"/>
  <c r="B738" i="2" s="1"/>
  <c r="B739" i="2" s="1"/>
  <c r="B740" i="2" s="1"/>
  <c r="B741" i="2" s="1"/>
  <c r="B742" i="2" s="1"/>
  <c r="B743" i="2" s="1"/>
  <c r="B744" i="2" s="1"/>
  <c r="B745" i="2" s="1"/>
  <c r="B746" i="2" s="1"/>
  <c r="B747" i="2" s="1"/>
  <c r="B748" i="2" s="1"/>
  <c r="B749" i="2" s="1"/>
  <c r="B750" i="2" s="1"/>
  <c r="B751" i="2" s="1"/>
  <c r="B752" i="2" s="1"/>
  <c r="B753" i="2" s="1"/>
  <c r="B754" i="2" s="1"/>
  <c r="B755" i="2" s="1"/>
  <c r="B756" i="2" s="1"/>
  <c r="B757" i="2" s="1"/>
  <c r="B758" i="2" s="1"/>
  <c r="B759" i="2" s="1"/>
  <c r="B760" i="2" s="1"/>
  <c r="B761" i="2" s="1"/>
  <c r="B762" i="2" s="1"/>
  <c r="B763" i="2" s="1"/>
  <c r="B764" i="2" s="1"/>
  <c r="B765" i="2" s="1"/>
  <c r="B766" i="2" s="1"/>
  <c r="B767" i="2" s="1"/>
  <c r="B768" i="2" s="1"/>
  <c r="B769" i="2" s="1"/>
  <c r="B770" i="2" s="1"/>
  <c r="B771" i="2" s="1"/>
  <c r="B772" i="2" s="1"/>
  <c r="B773" i="2" s="1"/>
  <c r="B774" i="2" s="1"/>
  <c r="B775" i="2" s="1"/>
  <c r="B776" i="2" s="1"/>
  <c r="B777" i="2" s="1"/>
  <c r="B778" i="2" s="1"/>
  <c r="B779" i="2" s="1"/>
  <c r="B780" i="2" s="1"/>
  <c r="B781" i="2" s="1"/>
  <c r="B782" i="2" s="1"/>
  <c r="B783" i="2" s="1"/>
  <c r="B784" i="2" s="1"/>
  <c r="B785" i="2" s="1"/>
  <c r="B786" i="2" s="1"/>
  <c r="B787" i="2" s="1"/>
  <c r="B788" i="2" s="1"/>
  <c r="B789" i="2" s="1"/>
  <c r="B790" i="2" s="1"/>
  <c r="B791" i="2" s="1"/>
  <c r="B792" i="2" s="1"/>
  <c r="B793" i="2" s="1"/>
  <c r="B794" i="2" s="1"/>
  <c r="B795" i="2" s="1"/>
  <c r="B796" i="2" s="1"/>
  <c r="B797" i="2" s="1"/>
  <c r="E433" i="2"/>
  <c r="I433" i="2" s="1"/>
  <c r="E434" i="2"/>
  <c r="I434" i="2" s="1"/>
  <c r="E435" i="2"/>
  <c r="I435" i="2" s="1"/>
  <c r="E436" i="2"/>
  <c r="I436" i="2" s="1"/>
  <c r="E437" i="2"/>
  <c r="I437" i="2" s="1"/>
  <c r="E438" i="2"/>
  <c r="I438" i="2" s="1"/>
  <c r="E439" i="2"/>
  <c r="I439" i="2" s="1"/>
  <c r="E440" i="2"/>
  <c r="I440" i="2" s="1"/>
  <c r="E441" i="2"/>
  <c r="I441" i="2" s="1"/>
  <c r="E442" i="2"/>
  <c r="I442" i="2" s="1"/>
  <c r="E443" i="2"/>
  <c r="I443" i="2" s="1"/>
  <c r="E444" i="2"/>
  <c r="I444" i="2" s="1"/>
  <c r="E445" i="2"/>
  <c r="I445" i="2" s="1"/>
  <c r="E446" i="2"/>
  <c r="I446" i="2" s="1"/>
  <c r="E447" i="2"/>
  <c r="I447" i="2" s="1"/>
  <c r="E448" i="2"/>
  <c r="I448" i="2" s="1"/>
  <c r="E449" i="2"/>
  <c r="I449" i="2" s="1"/>
  <c r="E450" i="2"/>
  <c r="I450" i="2" s="1"/>
  <c r="E451" i="2"/>
  <c r="I451" i="2" s="1"/>
  <c r="E452" i="2"/>
  <c r="I452" i="2" s="1"/>
  <c r="E453" i="2"/>
  <c r="I453" i="2" s="1"/>
  <c r="E454" i="2"/>
  <c r="I454" i="2" s="1"/>
  <c r="E455" i="2"/>
  <c r="I455" i="2" s="1"/>
  <c r="E456" i="2"/>
  <c r="I456" i="2" s="1"/>
  <c r="E457" i="2"/>
  <c r="I457" i="2" s="1"/>
  <c r="E458" i="2"/>
  <c r="I458" i="2" s="1"/>
  <c r="E459" i="2"/>
  <c r="I459" i="2" s="1"/>
  <c r="E460" i="2"/>
  <c r="I460" i="2" s="1"/>
  <c r="E461" i="2"/>
  <c r="I461" i="2" s="1"/>
  <c r="E462" i="2"/>
  <c r="I462" i="2" s="1"/>
  <c r="E463" i="2"/>
  <c r="I463" i="2" s="1"/>
  <c r="E464" i="2"/>
  <c r="I464" i="2" s="1"/>
  <c r="E465" i="2"/>
  <c r="I465" i="2" s="1"/>
  <c r="E466" i="2"/>
  <c r="I466" i="2" s="1"/>
  <c r="E467" i="2"/>
  <c r="I467" i="2" s="1"/>
  <c r="E468" i="2"/>
  <c r="I468" i="2" s="1"/>
  <c r="E469" i="2"/>
  <c r="I469" i="2" s="1"/>
  <c r="E470" i="2"/>
  <c r="I470" i="2" s="1"/>
  <c r="E471" i="2"/>
  <c r="I471" i="2" s="1"/>
  <c r="E472" i="2"/>
  <c r="I472" i="2" s="1"/>
  <c r="E473" i="2"/>
  <c r="I473" i="2" s="1"/>
  <c r="E474" i="2"/>
  <c r="I474" i="2" s="1"/>
  <c r="E475" i="2"/>
  <c r="I475" i="2" s="1"/>
  <c r="E476" i="2"/>
  <c r="I476" i="2" s="1"/>
  <c r="E477" i="2"/>
  <c r="I477" i="2" s="1"/>
  <c r="E478" i="2"/>
  <c r="I478" i="2" s="1"/>
  <c r="E479" i="2"/>
  <c r="I479" i="2" s="1"/>
  <c r="E480" i="2"/>
  <c r="I480" i="2" s="1"/>
  <c r="E481" i="2"/>
  <c r="I481" i="2" s="1"/>
  <c r="E482" i="2"/>
  <c r="I482" i="2" s="1"/>
  <c r="E483" i="2"/>
  <c r="I483" i="2" s="1"/>
  <c r="E484" i="2"/>
  <c r="I484" i="2" s="1"/>
  <c r="E485" i="2"/>
  <c r="I485" i="2" s="1"/>
  <c r="E486" i="2"/>
  <c r="I486" i="2" s="1"/>
  <c r="E487" i="2"/>
  <c r="I487" i="2" s="1"/>
  <c r="E488" i="2"/>
  <c r="I488" i="2" s="1"/>
  <c r="E489" i="2"/>
  <c r="I489" i="2" s="1"/>
  <c r="E490" i="2"/>
  <c r="I490" i="2" s="1"/>
  <c r="E491" i="2"/>
  <c r="I491" i="2" s="1"/>
  <c r="E492" i="2"/>
  <c r="I492" i="2" s="1"/>
  <c r="E493" i="2"/>
  <c r="I493" i="2" s="1"/>
  <c r="E494" i="2"/>
  <c r="I494" i="2" s="1"/>
  <c r="E495" i="2"/>
  <c r="I495" i="2" s="1"/>
  <c r="E496" i="2"/>
  <c r="I496" i="2" s="1"/>
  <c r="E497" i="2"/>
  <c r="I497" i="2" s="1"/>
  <c r="E498" i="2"/>
  <c r="I498" i="2" s="1"/>
  <c r="E499" i="2"/>
  <c r="I499" i="2" s="1"/>
  <c r="E500" i="2"/>
  <c r="I500" i="2" s="1"/>
  <c r="E501" i="2"/>
  <c r="I501" i="2" s="1"/>
  <c r="E502" i="2"/>
  <c r="I502" i="2" s="1"/>
  <c r="E503" i="2"/>
  <c r="I503" i="2" s="1"/>
  <c r="E504" i="2"/>
  <c r="I504" i="2" s="1"/>
  <c r="E505" i="2"/>
  <c r="I505" i="2" s="1"/>
  <c r="E506" i="2"/>
  <c r="I506" i="2"/>
  <c r="E507" i="2"/>
  <c r="I507" i="2" s="1"/>
  <c r="E508" i="2"/>
  <c r="I508" i="2" s="1"/>
  <c r="E509" i="2"/>
  <c r="I509" i="2" s="1"/>
  <c r="E510" i="2"/>
  <c r="I510" i="2" s="1"/>
  <c r="E511" i="2"/>
  <c r="I511" i="2" s="1"/>
  <c r="E512" i="2"/>
  <c r="I512" i="2" s="1"/>
  <c r="E513" i="2"/>
  <c r="I513" i="2" s="1"/>
  <c r="E514" i="2"/>
  <c r="I514" i="2" s="1"/>
  <c r="E515" i="2"/>
  <c r="I515" i="2" s="1"/>
  <c r="E516" i="2"/>
  <c r="I516" i="2" s="1"/>
  <c r="E517" i="2"/>
  <c r="I517" i="2" s="1"/>
  <c r="E518" i="2"/>
  <c r="I518" i="2" s="1"/>
  <c r="E519" i="2"/>
  <c r="I519" i="2" s="1"/>
  <c r="E520" i="2"/>
  <c r="I520" i="2" s="1"/>
  <c r="E521" i="2"/>
  <c r="I521" i="2" s="1"/>
  <c r="E522" i="2"/>
  <c r="I522" i="2" s="1"/>
  <c r="E523" i="2"/>
  <c r="I523" i="2" s="1"/>
  <c r="E524" i="2"/>
  <c r="I524" i="2" s="1"/>
  <c r="E525" i="2"/>
  <c r="I525" i="2" s="1"/>
  <c r="E526" i="2"/>
  <c r="I526" i="2" s="1"/>
  <c r="E527" i="2"/>
  <c r="I527" i="2" s="1"/>
  <c r="E528" i="2"/>
  <c r="I528" i="2" s="1"/>
  <c r="E529" i="2"/>
  <c r="I529" i="2" s="1"/>
  <c r="E530" i="2"/>
  <c r="I530" i="2" s="1"/>
  <c r="E531" i="2"/>
  <c r="I531" i="2" s="1"/>
  <c r="E532" i="2"/>
  <c r="I532" i="2" s="1"/>
  <c r="E533" i="2"/>
  <c r="I533" i="2" s="1"/>
  <c r="E534" i="2"/>
  <c r="I534" i="2" s="1"/>
  <c r="E535" i="2"/>
  <c r="I535" i="2" s="1"/>
  <c r="E536" i="2"/>
  <c r="I536" i="2" s="1"/>
  <c r="E537" i="2"/>
  <c r="I537" i="2" s="1"/>
  <c r="E538" i="2"/>
  <c r="I538" i="2" s="1"/>
  <c r="E539" i="2"/>
  <c r="I539" i="2" s="1"/>
  <c r="E540" i="2"/>
  <c r="I540" i="2" s="1"/>
  <c r="E541" i="2"/>
  <c r="I541" i="2" s="1"/>
  <c r="E542" i="2"/>
  <c r="I542" i="2" s="1"/>
  <c r="E543" i="2"/>
  <c r="I543" i="2" s="1"/>
  <c r="E544" i="2"/>
  <c r="I544" i="2" s="1"/>
  <c r="E545" i="2"/>
  <c r="I545" i="2" s="1"/>
  <c r="E546" i="2"/>
  <c r="I546" i="2" s="1"/>
  <c r="E547" i="2"/>
  <c r="I547" i="2" s="1"/>
  <c r="E548" i="2"/>
  <c r="I548" i="2" s="1"/>
  <c r="E549" i="2"/>
  <c r="I549" i="2" s="1"/>
  <c r="E550" i="2"/>
  <c r="I550" i="2" s="1"/>
  <c r="E551" i="2"/>
  <c r="I551" i="2" s="1"/>
  <c r="E552" i="2"/>
  <c r="I552" i="2" s="1"/>
  <c r="E553" i="2"/>
  <c r="I553" i="2" s="1"/>
  <c r="E554" i="2"/>
  <c r="I554" i="2" s="1"/>
  <c r="E555" i="2"/>
  <c r="I555" i="2" s="1"/>
  <c r="E556" i="2"/>
  <c r="I556" i="2" s="1"/>
  <c r="E557" i="2"/>
  <c r="I557" i="2" s="1"/>
  <c r="E558" i="2"/>
  <c r="I558" i="2" s="1"/>
  <c r="E559" i="2"/>
  <c r="I559" i="2" s="1"/>
  <c r="E560" i="2"/>
  <c r="I560" i="2" s="1"/>
  <c r="E561" i="2"/>
  <c r="I561" i="2" s="1"/>
  <c r="E562" i="2"/>
  <c r="I562" i="2" s="1"/>
  <c r="E563" i="2"/>
  <c r="I563" i="2" s="1"/>
  <c r="E564" i="2"/>
  <c r="I564" i="2" s="1"/>
  <c r="E565" i="2"/>
  <c r="I565" i="2" s="1"/>
  <c r="E566" i="2"/>
  <c r="I566" i="2" s="1"/>
  <c r="E567" i="2"/>
  <c r="I567" i="2" s="1"/>
  <c r="E568" i="2"/>
  <c r="I568" i="2" s="1"/>
  <c r="E569" i="2"/>
  <c r="I569" i="2" s="1"/>
  <c r="E570" i="2"/>
  <c r="I570" i="2" s="1"/>
  <c r="E571" i="2"/>
  <c r="I571" i="2" s="1"/>
  <c r="E572" i="2"/>
  <c r="I572" i="2" s="1"/>
  <c r="E573" i="2"/>
  <c r="I573" i="2" s="1"/>
  <c r="E574" i="2"/>
  <c r="I574" i="2" s="1"/>
  <c r="E575" i="2"/>
  <c r="I575" i="2" s="1"/>
  <c r="E576" i="2"/>
  <c r="I576" i="2" s="1"/>
  <c r="E577" i="2"/>
  <c r="I577" i="2" s="1"/>
  <c r="E578" i="2"/>
  <c r="I578" i="2" s="1"/>
  <c r="E579" i="2"/>
  <c r="I579" i="2" s="1"/>
  <c r="E580" i="2"/>
  <c r="I580" i="2" s="1"/>
  <c r="E581" i="2"/>
  <c r="I581" i="2" s="1"/>
  <c r="E582" i="2"/>
  <c r="I582" i="2" s="1"/>
  <c r="E583" i="2"/>
  <c r="I583" i="2" s="1"/>
  <c r="E584" i="2"/>
  <c r="I584" i="2" s="1"/>
  <c r="E585" i="2"/>
  <c r="I585" i="2" s="1"/>
  <c r="E586" i="2"/>
  <c r="I586" i="2" s="1"/>
  <c r="E587" i="2"/>
  <c r="I587" i="2" s="1"/>
  <c r="E588" i="2"/>
  <c r="I588" i="2" s="1"/>
  <c r="E589" i="2"/>
  <c r="I589" i="2" s="1"/>
  <c r="E590" i="2"/>
  <c r="I590" i="2" s="1"/>
  <c r="E591" i="2"/>
  <c r="I591" i="2" s="1"/>
  <c r="E592" i="2"/>
  <c r="I592" i="2" s="1"/>
  <c r="E593" i="2"/>
  <c r="I593" i="2" s="1"/>
  <c r="E594" i="2"/>
  <c r="I594" i="2" s="1"/>
  <c r="E595" i="2"/>
  <c r="I595" i="2" s="1"/>
  <c r="E596" i="2"/>
  <c r="I596" i="2" s="1"/>
  <c r="E597" i="2"/>
  <c r="I597" i="2" s="1"/>
  <c r="E598" i="2"/>
  <c r="I598" i="2" s="1"/>
  <c r="E599" i="2"/>
  <c r="I599" i="2" s="1"/>
  <c r="E600" i="2"/>
  <c r="I600" i="2" s="1"/>
  <c r="E601" i="2"/>
  <c r="I601" i="2" s="1"/>
  <c r="E602" i="2"/>
  <c r="I602" i="2" s="1"/>
  <c r="E603" i="2"/>
  <c r="I603" i="2" s="1"/>
  <c r="E604" i="2"/>
  <c r="I604" i="2" s="1"/>
  <c r="E605" i="2"/>
  <c r="I605" i="2" s="1"/>
  <c r="E606" i="2"/>
  <c r="I606" i="2" s="1"/>
  <c r="E607" i="2"/>
  <c r="I607" i="2" s="1"/>
  <c r="E608" i="2"/>
  <c r="I608" i="2" s="1"/>
  <c r="E609" i="2"/>
  <c r="I609" i="2" s="1"/>
  <c r="E610" i="2"/>
  <c r="I610" i="2" s="1"/>
  <c r="E611" i="2"/>
  <c r="I611" i="2" s="1"/>
  <c r="E612" i="2"/>
  <c r="I612" i="2" s="1"/>
  <c r="E613" i="2"/>
  <c r="I613" i="2" s="1"/>
  <c r="E614" i="2"/>
  <c r="I614" i="2" s="1"/>
  <c r="E615" i="2"/>
  <c r="I615" i="2" s="1"/>
  <c r="E616" i="2"/>
  <c r="I616" i="2" s="1"/>
  <c r="E617" i="2"/>
  <c r="I617" i="2" s="1"/>
  <c r="E618" i="2"/>
  <c r="I618" i="2" s="1"/>
  <c r="E619" i="2"/>
  <c r="I619" i="2" s="1"/>
  <c r="E620" i="2"/>
  <c r="I620" i="2" s="1"/>
  <c r="E621" i="2"/>
  <c r="I621" i="2" s="1"/>
  <c r="E622" i="2"/>
  <c r="I622" i="2" s="1"/>
  <c r="E623" i="2"/>
  <c r="I623" i="2" s="1"/>
  <c r="E624" i="2"/>
  <c r="I624" i="2" s="1"/>
  <c r="E625" i="2"/>
  <c r="I625" i="2" s="1"/>
  <c r="E626" i="2"/>
  <c r="I626" i="2" s="1"/>
  <c r="E627" i="2"/>
  <c r="I627" i="2" s="1"/>
  <c r="E628" i="2"/>
  <c r="I628" i="2" s="1"/>
  <c r="E629" i="2"/>
  <c r="I629" i="2" s="1"/>
  <c r="E630" i="2"/>
  <c r="I630" i="2" s="1"/>
  <c r="E631" i="2"/>
  <c r="I631" i="2" s="1"/>
  <c r="E632" i="2"/>
  <c r="I632" i="2" s="1"/>
  <c r="E633" i="2"/>
  <c r="I633" i="2" s="1"/>
  <c r="E634" i="2"/>
  <c r="I634" i="2" s="1"/>
  <c r="E635" i="2"/>
  <c r="I635" i="2" s="1"/>
  <c r="E636" i="2"/>
  <c r="I636" i="2" s="1"/>
  <c r="E637" i="2"/>
  <c r="I637" i="2" s="1"/>
  <c r="E638" i="2"/>
  <c r="I638" i="2" s="1"/>
  <c r="E639" i="2"/>
  <c r="I639" i="2" s="1"/>
  <c r="E640" i="2"/>
  <c r="I640" i="2" s="1"/>
  <c r="E641" i="2"/>
  <c r="I641" i="2" s="1"/>
  <c r="E642" i="2"/>
  <c r="I642" i="2" s="1"/>
  <c r="E643" i="2"/>
  <c r="I643" i="2" s="1"/>
  <c r="E644" i="2"/>
  <c r="I644" i="2" s="1"/>
  <c r="E645" i="2"/>
  <c r="I645" i="2" s="1"/>
  <c r="E646" i="2"/>
  <c r="I646" i="2" s="1"/>
  <c r="E647" i="2"/>
  <c r="I647" i="2" s="1"/>
  <c r="E648" i="2"/>
  <c r="I648" i="2" s="1"/>
  <c r="E649" i="2"/>
  <c r="I649" i="2" s="1"/>
  <c r="E650" i="2"/>
  <c r="I650" i="2" s="1"/>
  <c r="E651" i="2"/>
  <c r="I651" i="2" s="1"/>
  <c r="E652" i="2"/>
  <c r="I652" i="2" s="1"/>
  <c r="E653" i="2"/>
  <c r="I653" i="2" s="1"/>
  <c r="E654" i="2"/>
  <c r="I654" i="2" s="1"/>
  <c r="E655" i="2"/>
  <c r="I655" i="2" s="1"/>
  <c r="E656" i="2"/>
  <c r="I656" i="2" s="1"/>
  <c r="E657" i="2"/>
  <c r="I657" i="2" s="1"/>
  <c r="E658" i="2"/>
  <c r="I658" i="2" s="1"/>
  <c r="E659" i="2"/>
  <c r="I659" i="2" s="1"/>
  <c r="E660" i="2"/>
  <c r="I660" i="2" s="1"/>
  <c r="E661" i="2"/>
  <c r="I661" i="2" s="1"/>
  <c r="E662" i="2"/>
  <c r="I662" i="2" s="1"/>
  <c r="E663" i="2"/>
  <c r="I663" i="2" s="1"/>
  <c r="E664" i="2"/>
  <c r="I664" i="2" s="1"/>
  <c r="E665" i="2"/>
  <c r="I665" i="2" s="1"/>
  <c r="E666" i="2"/>
  <c r="I666" i="2" s="1"/>
  <c r="E667" i="2"/>
  <c r="I667" i="2" s="1"/>
  <c r="E668" i="2"/>
  <c r="I668" i="2" s="1"/>
  <c r="E669" i="2"/>
  <c r="I669" i="2" s="1"/>
  <c r="E670" i="2"/>
  <c r="I670" i="2" s="1"/>
  <c r="E671" i="2"/>
  <c r="I671" i="2" s="1"/>
  <c r="E672" i="2"/>
  <c r="I672" i="2" s="1"/>
  <c r="E673" i="2"/>
  <c r="I673" i="2" s="1"/>
  <c r="E674" i="2"/>
  <c r="I674" i="2" s="1"/>
  <c r="E675" i="2"/>
  <c r="I675" i="2" s="1"/>
  <c r="E676" i="2"/>
  <c r="I676" i="2" s="1"/>
  <c r="E677" i="2"/>
  <c r="I677" i="2" s="1"/>
  <c r="E678" i="2"/>
  <c r="I678" i="2" s="1"/>
  <c r="E679" i="2"/>
  <c r="I679" i="2" s="1"/>
  <c r="E680" i="2"/>
  <c r="I680" i="2" s="1"/>
  <c r="E681" i="2"/>
  <c r="I681" i="2" s="1"/>
  <c r="E682" i="2"/>
  <c r="I682" i="2" s="1"/>
  <c r="E683" i="2"/>
  <c r="I683" i="2" s="1"/>
  <c r="E684" i="2"/>
  <c r="I684" i="2" s="1"/>
  <c r="E685" i="2"/>
  <c r="I685" i="2" s="1"/>
  <c r="E686" i="2"/>
  <c r="I686" i="2" s="1"/>
  <c r="E687" i="2"/>
  <c r="I687" i="2" s="1"/>
  <c r="E688" i="2"/>
  <c r="I688" i="2" s="1"/>
  <c r="E689" i="2"/>
  <c r="I689" i="2" s="1"/>
  <c r="E690" i="2"/>
  <c r="I690" i="2" s="1"/>
  <c r="E691" i="2"/>
  <c r="I691" i="2" s="1"/>
  <c r="E692" i="2"/>
  <c r="I692" i="2" s="1"/>
  <c r="E693" i="2"/>
  <c r="I693" i="2" s="1"/>
  <c r="E694" i="2"/>
  <c r="I694" i="2" s="1"/>
  <c r="E695" i="2"/>
  <c r="I695" i="2" s="1"/>
  <c r="E696" i="2"/>
  <c r="I696" i="2" s="1"/>
  <c r="E697" i="2"/>
  <c r="I697" i="2" s="1"/>
  <c r="E698" i="2"/>
  <c r="I698" i="2" s="1"/>
  <c r="E699" i="2"/>
  <c r="I699" i="2" s="1"/>
  <c r="E700" i="2"/>
  <c r="I700" i="2" s="1"/>
  <c r="E701" i="2"/>
  <c r="I701" i="2" s="1"/>
  <c r="E702" i="2"/>
  <c r="I702" i="2" s="1"/>
  <c r="E703" i="2"/>
  <c r="I703" i="2" s="1"/>
  <c r="E704" i="2"/>
  <c r="I704" i="2" s="1"/>
  <c r="E705" i="2"/>
  <c r="I705" i="2" s="1"/>
  <c r="E706" i="2"/>
  <c r="I706" i="2" s="1"/>
  <c r="E707" i="2"/>
  <c r="I707" i="2" s="1"/>
  <c r="E708" i="2"/>
  <c r="I708" i="2" s="1"/>
  <c r="E709" i="2"/>
  <c r="I709" i="2" s="1"/>
  <c r="E710" i="2"/>
  <c r="I710" i="2" s="1"/>
  <c r="E711" i="2"/>
  <c r="I711" i="2" s="1"/>
  <c r="E712" i="2"/>
  <c r="I712" i="2" s="1"/>
  <c r="E713" i="2"/>
  <c r="I713" i="2" s="1"/>
  <c r="E714" i="2"/>
  <c r="I714" i="2" s="1"/>
  <c r="E715" i="2"/>
  <c r="I715" i="2"/>
  <c r="E716" i="2"/>
  <c r="I716" i="2" s="1"/>
  <c r="E717" i="2"/>
  <c r="I717" i="2" s="1"/>
  <c r="E718" i="2"/>
  <c r="I718" i="2" s="1"/>
  <c r="E719" i="2"/>
  <c r="I719" i="2" s="1"/>
  <c r="E720" i="2"/>
  <c r="I720" i="2" s="1"/>
  <c r="E721" i="2"/>
  <c r="I721" i="2" s="1"/>
  <c r="E722" i="2"/>
  <c r="I722" i="2" s="1"/>
  <c r="E723" i="2"/>
  <c r="I723" i="2" s="1"/>
  <c r="E724" i="2"/>
  <c r="I724" i="2" s="1"/>
  <c r="E725" i="2"/>
  <c r="I725" i="2" s="1"/>
  <c r="E726" i="2"/>
  <c r="I726" i="2" s="1"/>
  <c r="E727" i="2"/>
  <c r="I727" i="2" s="1"/>
  <c r="E728" i="2"/>
  <c r="I728" i="2" s="1"/>
  <c r="E729" i="2"/>
  <c r="I729" i="2" s="1"/>
  <c r="E730" i="2"/>
  <c r="I730" i="2" s="1"/>
  <c r="E731" i="2"/>
  <c r="I731" i="2" s="1"/>
  <c r="E732" i="2"/>
  <c r="I732" i="2" s="1"/>
  <c r="E733" i="2"/>
  <c r="I733" i="2" s="1"/>
  <c r="E734" i="2"/>
  <c r="I734" i="2" s="1"/>
  <c r="E735" i="2"/>
  <c r="I735" i="2" s="1"/>
  <c r="E736" i="2"/>
  <c r="I736" i="2" s="1"/>
  <c r="E737" i="2"/>
  <c r="I737" i="2" s="1"/>
  <c r="E738" i="2"/>
  <c r="I738" i="2" s="1"/>
  <c r="E739" i="2"/>
  <c r="I739" i="2" s="1"/>
  <c r="E740" i="2"/>
  <c r="I740" i="2" s="1"/>
  <c r="E741" i="2"/>
  <c r="I741" i="2" s="1"/>
  <c r="E742" i="2"/>
  <c r="I742" i="2" s="1"/>
  <c r="E743" i="2"/>
  <c r="I743" i="2" s="1"/>
  <c r="E744" i="2"/>
  <c r="I744" i="2" s="1"/>
  <c r="E745" i="2"/>
  <c r="I745" i="2" s="1"/>
  <c r="E746" i="2"/>
  <c r="I746" i="2" s="1"/>
  <c r="E747" i="2"/>
  <c r="I747" i="2" s="1"/>
  <c r="E748" i="2"/>
  <c r="I748" i="2" s="1"/>
  <c r="E749" i="2"/>
  <c r="I749" i="2" s="1"/>
  <c r="E750" i="2"/>
  <c r="I750" i="2" s="1"/>
  <c r="E751" i="2"/>
  <c r="I751" i="2" s="1"/>
  <c r="E752" i="2"/>
  <c r="I752" i="2" s="1"/>
  <c r="E753" i="2"/>
  <c r="I753" i="2" s="1"/>
  <c r="E754" i="2"/>
  <c r="I754" i="2" s="1"/>
  <c r="E755" i="2"/>
  <c r="I755" i="2" s="1"/>
  <c r="E756" i="2"/>
  <c r="I756" i="2" s="1"/>
  <c r="E757" i="2"/>
  <c r="I757" i="2" s="1"/>
  <c r="E758" i="2"/>
  <c r="I758" i="2" s="1"/>
  <c r="E759" i="2"/>
  <c r="I759" i="2" s="1"/>
  <c r="E760" i="2"/>
  <c r="I760" i="2" s="1"/>
  <c r="E761" i="2"/>
  <c r="I761" i="2" s="1"/>
  <c r="E762" i="2"/>
  <c r="I762" i="2" s="1"/>
  <c r="E763" i="2"/>
  <c r="I763" i="2" s="1"/>
  <c r="E764" i="2"/>
  <c r="I764" i="2" s="1"/>
  <c r="E765" i="2"/>
  <c r="I765" i="2" s="1"/>
  <c r="E766" i="2"/>
  <c r="I766" i="2" s="1"/>
  <c r="E767" i="2"/>
  <c r="I767" i="2" s="1"/>
  <c r="E768" i="2"/>
  <c r="I768" i="2" s="1"/>
  <c r="E769" i="2"/>
  <c r="I769" i="2" s="1"/>
  <c r="E770" i="2"/>
  <c r="I770" i="2" s="1"/>
  <c r="E771" i="2"/>
  <c r="I771" i="2" s="1"/>
  <c r="E772" i="2"/>
  <c r="I772" i="2" s="1"/>
  <c r="E773" i="2"/>
  <c r="I773" i="2" s="1"/>
  <c r="E774" i="2"/>
  <c r="I774" i="2" s="1"/>
  <c r="E775" i="2"/>
  <c r="I775" i="2" s="1"/>
  <c r="E776" i="2"/>
  <c r="I776" i="2" s="1"/>
  <c r="E777" i="2"/>
  <c r="I777" i="2" s="1"/>
  <c r="E778" i="2"/>
  <c r="I778" i="2" s="1"/>
  <c r="E779" i="2"/>
  <c r="I779" i="2" s="1"/>
  <c r="E780" i="2"/>
  <c r="I780" i="2" s="1"/>
  <c r="E781" i="2"/>
  <c r="I781" i="2" s="1"/>
  <c r="E782" i="2"/>
  <c r="I782" i="2" s="1"/>
  <c r="E783" i="2"/>
  <c r="I783" i="2" s="1"/>
  <c r="E784" i="2"/>
  <c r="I784" i="2" s="1"/>
  <c r="E785" i="2"/>
  <c r="I785" i="2" s="1"/>
  <c r="E786" i="2"/>
  <c r="I786" i="2" s="1"/>
  <c r="E787" i="2"/>
  <c r="I787" i="2" s="1"/>
  <c r="E788" i="2"/>
  <c r="I788" i="2" s="1"/>
  <c r="E789" i="2"/>
  <c r="I789" i="2" s="1"/>
  <c r="E790" i="2"/>
  <c r="I790" i="2" s="1"/>
  <c r="E791" i="2"/>
  <c r="I791" i="2" s="1"/>
  <c r="E792" i="2"/>
  <c r="I792" i="2" s="1"/>
  <c r="E793" i="2"/>
  <c r="I793" i="2" s="1"/>
  <c r="E794" i="2"/>
  <c r="I794" i="2" s="1"/>
  <c r="E795" i="2"/>
  <c r="I795" i="2" s="1"/>
  <c r="E796" i="2"/>
  <c r="I796" i="2" s="1"/>
  <c r="E797" i="2"/>
  <c r="I797" i="2" s="1"/>
  <c r="E18" i="2"/>
  <c r="I22" i="9"/>
  <c r="I23" i="9"/>
  <c r="I46" i="9"/>
  <c r="I53" i="9"/>
  <c r="I55" i="9"/>
  <c r="I77" i="9"/>
  <c r="I95" i="9"/>
  <c r="I102" i="9"/>
  <c r="I111" i="9"/>
  <c r="I127" i="9"/>
  <c r="I133" i="9"/>
  <c r="I135" i="9"/>
  <c r="I143" i="9"/>
  <c r="I145" i="9"/>
  <c r="I149" i="9"/>
  <c r="I150" i="9"/>
  <c r="I167" i="9"/>
  <c r="I174" i="9"/>
  <c r="I175" i="9"/>
  <c r="I183" i="9"/>
  <c r="I191" i="9"/>
  <c r="I197" i="9"/>
  <c r="I207" i="9"/>
  <c r="I213" i="9"/>
  <c r="I214" i="9"/>
  <c r="I215" i="9"/>
  <c r="I223" i="9"/>
  <c r="I230" i="9"/>
  <c r="I231" i="9"/>
  <c r="I239" i="9"/>
  <c r="I254" i="9"/>
  <c r="I255" i="9"/>
  <c r="I257" i="9"/>
  <c r="I263" i="9"/>
  <c r="I271" i="9"/>
  <c r="I273" i="9"/>
  <c r="I287" i="9"/>
  <c r="I294" i="9"/>
  <c r="I295" i="9"/>
  <c r="I303" i="9"/>
  <c r="I310" i="9"/>
  <c r="I311" i="9"/>
  <c r="I319" i="9"/>
  <c r="I321" i="9"/>
  <c r="I326" i="9"/>
  <c r="I327" i="9"/>
  <c r="I335" i="9"/>
  <c r="I340" i="9"/>
  <c r="I342" i="9"/>
  <c r="I351" i="9"/>
  <c r="I353" i="9"/>
  <c r="I358" i="9"/>
  <c r="I359" i="9"/>
  <c r="I364" i="9"/>
  <c r="I366" i="9"/>
  <c r="I367" i="9"/>
  <c r="I369" i="9"/>
  <c r="I375" i="9"/>
  <c r="I383" i="9"/>
  <c r="I385" i="9"/>
  <c r="I386" i="9"/>
  <c r="I391" i="9"/>
  <c r="I399" i="9"/>
  <c r="I401" i="9"/>
  <c r="I402" i="9"/>
  <c r="I406" i="9"/>
  <c r="I407" i="9"/>
  <c r="I147" i="9"/>
  <c r="I162" i="9"/>
  <c r="I163" i="9"/>
  <c r="I211" i="9"/>
  <c r="I275" i="9"/>
  <c r="I307" i="9"/>
  <c r="I323" i="9"/>
  <c r="I337" i="9"/>
  <c r="I355" i="9"/>
  <c r="I370" i="9"/>
  <c r="I371" i="9"/>
  <c r="I379" i="9"/>
  <c r="I387" i="9"/>
  <c r="I388" i="9"/>
  <c r="I403" i="9"/>
  <c r="I404" i="9"/>
  <c r="D7" i="11"/>
  <c r="C7" i="14" s="1"/>
  <c r="D7" i="10"/>
  <c r="C7" i="13" s="1"/>
  <c r="D7" i="9"/>
  <c r="C7" i="12" s="1"/>
  <c r="D7" i="2"/>
  <c r="E18" i="11"/>
  <c r="E17" i="11" s="1"/>
  <c r="H17" i="11"/>
  <c r="D13" i="11" s="1"/>
  <c r="E13" i="11" s="1"/>
  <c r="G17" i="11"/>
  <c r="D12" i="11" s="1"/>
  <c r="F17" i="11"/>
  <c r="D11" i="11" s="1"/>
  <c r="E11" i="11" s="1"/>
  <c r="C13" i="11"/>
  <c r="C12" i="11"/>
  <c r="C11" i="11"/>
  <c r="E18" i="10"/>
  <c r="E17" i="10" s="1"/>
  <c r="H17" i="10"/>
  <c r="D13" i="10" s="1"/>
  <c r="E13" i="10" s="1"/>
  <c r="G17" i="10"/>
  <c r="D12" i="10" s="1"/>
  <c r="F17" i="10"/>
  <c r="D11" i="10" s="1"/>
  <c r="E11" i="10" s="1"/>
  <c r="C12" i="10"/>
  <c r="C11" i="10"/>
  <c r="I343" i="9"/>
  <c r="I339" i="9"/>
  <c r="I291" i="9"/>
  <c r="I284" i="9"/>
  <c r="I279" i="9"/>
  <c r="I268" i="9"/>
  <c r="I249" i="9"/>
  <c r="I247" i="9"/>
  <c r="I199" i="9"/>
  <c r="I179" i="9"/>
  <c r="I159" i="9"/>
  <c r="I151" i="9"/>
  <c r="I119" i="9"/>
  <c r="I103" i="9"/>
  <c r="I99" i="9"/>
  <c r="I87" i="9"/>
  <c r="I79" i="9"/>
  <c r="I71" i="9"/>
  <c r="I63" i="9"/>
  <c r="I59" i="9"/>
  <c r="I47" i="9"/>
  <c r="I39" i="9"/>
  <c r="I31" i="9"/>
  <c r="I19" i="9"/>
  <c r="H17" i="9"/>
  <c r="D13" i="9" s="1"/>
  <c r="E13" i="9" s="1"/>
  <c r="G17" i="9"/>
  <c r="D12" i="9" s="1"/>
  <c r="F17" i="9"/>
  <c r="D11" i="9" s="1"/>
  <c r="C12" i="9"/>
  <c r="C11" i="9"/>
  <c r="I8" i="1"/>
  <c r="I7" i="1"/>
  <c r="I6" i="1"/>
  <c r="I5" i="1"/>
  <c r="E17" i="9" l="1"/>
  <c r="I20" i="9"/>
  <c r="E17" i="2"/>
  <c r="I18" i="2"/>
  <c r="I17" i="2" s="1"/>
  <c r="D8" i="2" s="1"/>
  <c r="I18" i="9"/>
  <c r="E12" i="9"/>
  <c r="E12" i="11"/>
  <c r="D8" i="11"/>
  <c r="D9" i="11" s="1"/>
  <c r="I18" i="11"/>
  <c r="I17" i="11" s="1"/>
  <c r="D8" i="10"/>
  <c r="D9" i="10" s="1"/>
  <c r="E12" i="10"/>
  <c r="I18" i="10"/>
  <c r="I17" i="10" s="1"/>
  <c r="E11" i="9"/>
  <c r="I17" i="9"/>
  <c r="D8" i="9" s="1"/>
  <c r="D9" i="9" s="1"/>
  <c r="K8" i="1" l="1"/>
  <c r="M8" i="1"/>
  <c r="K7" i="1"/>
  <c r="M7" i="1"/>
  <c r="K6" i="1"/>
  <c r="M6" i="1"/>
  <c r="D12" i="2"/>
  <c r="D13" i="2"/>
  <c r="D11" i="2"/>
  <c r="C12" i="2"/>
  <c r="C11" i="2"/>
  <c r="C8" i="12" l="1"/>
  <c r="C8" i="14"/>
  <c r="C8" i="13"/>
  <c r="E12" i="2"/>
  <c r="C7" i="3"/>
  <c r="C10" i="13" l="1"/>
  <c r="C9" i="13"/>
  <c r="C10" i="14"/>
  <c r="C9" i="14"/>
  <c r="C10" i="12"/>
  <c r="C9" i="12"/>
  <c r="E13" i="2" l="1"/>
  <c r="E11" i="2" l="1"/>
  <c r="D9" i="2" l="1"/>
  <c r="C8" i="3"/>
  <c r="K5" i="1" l="1"/>
  <c r="M5" i="1"/>
  <c r="C9" i="3"/>
  <c r="C10" i="3"/>
</calcChain>
</file>

<file path=xl/sharedStrings.xml><?xml version="1.0" encoding="utf-8"?>
<sst xmlns="http://schemas.openxmlformats.org/spreadsheetml/2006/main" count="5669" uniqueCount="1285">
  <si>
    <t>과제 데이터번호</t>
  </si>
  <si>
    <t>데이터명</t>
  </si>
  <si>
    <t>검사단계</t>
  </si>
  <si>
    <t>검사방법</t>
  </si>
  <si>
    <t>품질특성</t>
  </si>
  <si>
    <t>TC</t>
  </si>
  <si>
    <t>항목명</t>
  </si>
  <si>
    <t>측정 지표</t>
  </si>
  <si>
    <t>샘플링 정보</t>
  </si>
  <si>
    <t>샘플수</t>
  </si>
  <si>
    <t xml:space="preserve"> 샘플링 비율(%)</t>
  </si>
  <si>
    <t>검사 결과(%)</t>
  </si>
  <si>
    <t>정성평가</t>
  </si>
  <si>
    <t>의미정확성</t>
  </si>
  <si>
    <t>정확도</t>
  </si>
  <si>
    <t>비고</t>
  </si>
  <si>
    <t>* 의미정확성 검사 이력 작성을 위한 파일 입니다.</t>
  </si>
  <si>
    <t xml:space="preserve">- Data ID 를 기준으로 샘플링
</t>
  </si>
  <si>
    <t>- Case 기준으로 샘플링한 경우 각 Case 내 데이터 규모 명시 및 데이터 수 기준 오류 계수</t>
  </si>
  <si>
    <t>오류 내용</t>
  </si>
  <si>
    <t>- 주요 검사기준을 데이터에 맞게 작성(내용이 길경우 코드로 표현하고 따로 설명 표기)</t>
  </si>
  <si>
    <t>No.</t>
  </si>
  <si>
    <t>파일명</t>
  </si>
  <si>
    <t>Data ID</t>
  </si>
  <si>
    <t>검사단위</t>
  </si>
  <si>
    <t>검사 세부 항목</t>
  </si>
  <si>
    <t>검사 결과</t>
  </si>
  <si>
    <t>검사 날짜</t>
  </si>
  <si>
    <t>* 검사요소에 대한 설명을 적어주세요.</t>
  </si>
  <si>
    <t>전체</t>
  </si>
  <si>
    <t>FAIL 개수</t>
  </si>
  <si>
    <t>PASS 개수</t>
  </si>
  <si>
    <t>오류율</t>
  </si>
  <si>
    <t>* 각 검사요소의 주요 오류 유형을 표기해(검사도구의 화면 캡쳐, 불가한 경우 설명) 주세요.</t>
  </si>
  <si>
    <t>오류 예시</t>
  </si>
  <si>
    <t>* 의미정확성 확정된 검사기준서에 맞추어 실제 제출된 데이터 검사에 적용하기에 모호한 기준이 적용되는 라벨링 예시 제시, 해당 데이터 산식 예외사항입니다.</t>
  </si>
  <si>
    <t>평가항목</t>
  </si>
  <si>
    <t>모호성</t>
  </si>
  <si>
    <t>해당사항 없음</t>
  </si>
  <si>
    <t>비식별화 오류</t>
  </si>
  <si>
    <t>1. 비식별화 미처리</t>
  </si>
  <si>
    <t>2. 과도한 비식별화 처리</t>
  </si>
  <si>
    <t>원천데이터 오류</t>
  </si>
  <si>
    <t>1. 해상도</t>
  </si>
  <si>
    <t>2. 중복성</t>
  </si>
  <si>
    <t>동일 데이터를 2번 검사하여 2개 모두 PASS인 경우, 최종 PASS로 판정</t>
    <phoneticPr fontId="10" type="noConversion"/>
  </si>
  <si>
    <t>동일 데이터를 2번 검사하여 2개 모두 FAIL인 경우, 최종 FAIL로 판정</t>
    <phoneticPr fontId="10" type="noConversion"/>
  </si>
  <si>
    <t>동일 데이터를 2번 검사하여 의견이 일치하지 않을 경우, 동일 데이터를 1번 더 검사하여 PASS인 경우, 최종 PASS로 판정</t>
    <phoneticPr fontId="10" type="noConversion"/>
  </si>
  <si>
    <t>동일 데이터를 2번 검사하여 의견이 일치하지 않을 경우, 동일 데이터를 1번 더 검사하여 FAIL인 경우, 최종 FAIL로 판정</t>
    <phoneticPr fontId="10" type="noConversion"/>
  </si>
  <si>
    <t>비식별화 오류 없음</t>
    <phoneticPr fontId="10" type="noConversion"/>
  </si>
  <si>
    <t>전체 데이터 수</t>
    <phoneticPr fontId="10" type="noConversion"/>
  </si>
  <si>
    <t>오류 데이터 수</t>
    <phoneticPr fontId="10" type="noConversion"/>
  </si>
  <si>
    <t>가공 정확도</t>
    <phoneticPr fontId="10" type="noConversion"/>
  </si>
  <si>
    <t>오류유형</t>
    <phoneticPr fontId="10" type="noConversion"/>
  </si>
  <si>
    <t>오류수</t>
    <phoneticPr fontId="10" type="noConversion"/>
  </si>
  <si>
    <t>오류율</t>
    <phoneticPr fontId="10" type="noConversion"/>
  </si>
  <si>
    <t>통계(전체 오류 갯수)</t>
    <phoneticPr fontId="10" type="noConversion"/>
  </si>
  <si>
    <t>정확성 측정 산식 : 정확도(%) = (1 - 오류데이터 수/전체데이터 수) * 100</t>
  </si>
  <si>
    <t>산식제외-모호성 데이터 없음</t>
  </si>
  <si>
    <t>해당 없음</t>
  </si>
  <si>
    <t>3. 파일 손상</t>
  </si>
  <si>
    <t>이미지</t>
  </si>
  <si>
    <t>원천데이터오류 없음</t>
  </si>
  <si>
    <t>PASS</t>
  </si>
  <si>
    <t>최종 결과</t>
  </si>
  <si>
    <t>목표(%)</t>
  </si>
  <si>
    <t>*이미지 내 여러 개의 세그멘테이션이 존재할 경우, 하나의 세그멘테이션이라도 미검출, 과검출, 검출 오류에 해당 시 오류데이터</t>
  </si>
  <si>
    <t>미검출</t>
  </si>
  <si>
    <t>과검출</t>
  </si>
  <si>
    <t>검출오류</t>
  </si>
  <si>
    <t>미검출 : 대상 영역이 세그멘테이션 되지 않은 경우</t>
  </si>
  <si>
    <t>과검출 : 대상 영역이 아닌 곳이 세그멘테이션 된 경우</t>
  </si>
  <si>
    <t>랜덤 추출</t>
  </si>
  <si>
    <t>036-049</t>
  </si>
  <si>
    <t>난소암 데이터</t>
  </si>
  <si>
    <t>사전검증</t>
  </si>
  <si>
    <t>난소종양 세그멘테이션 정확성(CT)</t>
  </si>
  <si>
    <t>난소종양 세그멘테이션 정확성(초음파)</t>
  </si>
  <si>
    <t>난소종양 세그멘테이션 정확성(WSI)</t>
  </si>
  <si>
    <t>난소 종양 분류 태그 정확성(WSI)</t>
  </si>
  <si>
    <t>제출된 라벨링 데이터 5,536건 데이터 중 1,171건의 데이터를 랜덤 추출하여 검사 진행함</t>
  </si>
  <si>
    <t>1. 난소종양 세그멘테이션 정확성(CT)  (목표 : 정확도 95% 이상)</t>
  </si>
  <si>
    <t>전체데이터 수 : 난소종양 CT 이미지 데이터 수</t>
  </si>
  <si>
    <t>2. 난소종양 세그멘테이션 정확성(초음파)  (목표 : 정확도 95% 이상)</t>
  </si>
  <si>
    <t>전체데이터 수 : 난소종양 초음파 이미지 데이터 수</t>
  </si>
  <si>
    <t>3. 난소종양 세그멘테이션 정확성(WSI)  (목표 : 정확도 95% 이상)</t>
  </si>
  <si>
    <t>전체데이터 수 : 난소종양 WSI 이미지 데이터 수</t>
  </si>
  <si>
    <t>4. 난소 종양 분류 태그 정확성(WSI)  (목표 : 정확도 95% 이상)</t>
  </si>
  <si>
    <t xml:space="preserve">오류데이터 수 : 난소종양 WSI 이미지 데이터에서 분류 태그의 미분류, 오분류에 해당하는 데이터를 중복없이 계수한 데이터 수 </t>
  </si>
  <si>
    <t>*이미지 내 여러 개의 분류 태그가 존재할 경우, 하나의 분류 태그라도 미분류, 오분류에 해당 시 오류데이터</t>
  </si>
  <si>
    <t>영역오류 : 영역 설정이 적절하지 않은 경우</t>
  </si>
  <si>
    <t>영역 오류</t>
  </si>
  <si>
    <t>미분류</t>
  </si>
  <si>
    <t>오분류</t>
  </si>
  <si>
    <t xml:space="preserve">미분류 : 대상에 분류가 되어있지 않은 경우 </t>
  </si>
  <si>
    <t>오분류 : 병리과 전문의의 임상적 판단에 따라 분류가 적절하지 않은 경우</t>
  </si>
  <si>
    <t>10665_WSI_01.json</t>
  </si>
  <si>
    <t>11014_CTA_09</t>
  </si>
  <si>
    <t>FAIL</t>
  </si>
  <si>
    <t>11014_CTA_07</t>
  </si>
  <si>
    <t>11014_CTA_01</t>
  </si>
  <si>
    <t>11012_CTA_04</t>
  </si>
  <si>
    <t>11012_CTA_03</t>
  </si>
  <si>
    <t>11011_CTA_06</t>
  </si>
  <si>
    <t>11010_CTA_02</t>
  </si>
  <si>
    <t>11009_CTA_01</t>
  </si>
  <si>
    <t>11008_CTA_04</t>
  </si>
  <si>
    <t>11007_CTA_06</t>
  </si>
  <si>
    <t>11007_CTA_05</t>
  </si>
  <si>
    <t>영역오류 개수 1개</t>
  </si>
  <si>
    <t>11007_CTA_04</t>
  </si>
  <si>
    <t>11007_CTA_01</t>
  </si>
  <si>
    <t>11006_CTA_03</t>
  </si>
  <si>
    <t>11006_CTA_01</t>
  </si>
  <si>
    <t>11005_CTA_11</t>
  </si>
  <si>
    <t>11005_CTA_07</t>
  </si>
  <si>
    <t>11005_CTA_02</t>
  </si>
  <si>
    <t>11004_CTA_05</t>
  </si>
  <si>
    <t>11004_CTA_03</t>
  </si>
  <si>
    <t>11004_CTA_01</t>
  </si>
  <si>
    <t>11003_CTA_03</t>
  </si>
  <si>
    <t>11003_CTA_02</t>
  </si>
  <si>
    <t>11001_CTA_10</t>
  </si>
  <si>
    <t>11001_CTA_05</t>
  </si>
  <si>
    <t>11001_CTA_04</t>
  </si>
  <si>
    <t>11001_CTA_02</t>
  </si>
  <si>
    <t>10999_CTA_05</t>
  </si>
  <si>
    <t>10999_CTA_02</t>
  </si>
  <si>
    <t>10998_CTA_26</t>
  </si>
  <si>
    <t>10998_CTA_12</t>
  </si>
  <si>
    <t>10997_CTA_12</t>
  </si>
  <si>
    <t>10997_CTA_11</t>
  </si>
  <si>
    <t>10997_CTA_06</t>
  </si>
  <si>
    <t>10997_CTA_05</t>
  </si>
  <si>
    <t>10997_CTA_04</t>
  </si>
  <si>
    <t>10997_CTA_02</t>
  </si>
  <si>
    <t>10997_CTA_01</t>
  </si>
  <si>
    <t>10995_CTA_03</t>
  </si>
  <si>
    <t>10995_CTA_02</t>
  </si>
  <si>
    <t>10994_CTA_03</t>
  </si>
  <si>
    <t>10994_CTA_02</t>
  </si>
  <si>
    <t>10994_CTA_01</t>
  </si>
  <si>
    <t>10993_CTA_15</t>
  </si>
  <si>
    <t>10991_CTA_04</t>
  </si>
  <si>
    <t>10988_CTA_04</t>
  </si>
  <si>
    <t>10988_CTA_01</t>
  </si>
  <si>
    <t>10987_CTA_11</t>
  </si>
  <si>
    <t>10987_CTA_06</t>
  </si>
  <si>
    <t>10986_CTA_02</t>
  </si>
  <si>
    <t>10985_CTA_08</t>
  </si>
  <si>
    <t>10985_CTA_07</t>
  </si>
  <si>
    <t>10985_CTA_04</t>
  </si>
  <si>
    <t>10985_CTA_01</t>
  </si>
  <si>
    <t>10980_CTA_10</t>
  </si>
  <si>
    <t>10980_CTA_09</t>
  </si>
  <si>
    <t>10980_CTA_06</t>
  </si>
  <si>
    <t>10980_CTA_05</t>
  </si>
  <si>
    <t>10980_CTA_02</t>
  </si>
  <si>
    <t>10980_CTA_01</t>
  </si>
  <si>
    <t>10977_CTA_04</t>
  </si>
  <si>
    <t>10977_CTA_03</t>
  </si>
  <si>
    <t>10976_CTA_04</t>
  </si>
  <si>
    <t>10976_CTA_02</t>
  </si>
  <si>
    <t>10975_CTA_08</t>
  </si>
  <si>
    <t>10975_CTA_07</t>
  </si>
  <si>
    <t>10975_CTA_01</t>
  </si>
  <si>
    <t>10974_CTA_02</t>
  </si>
  <si>
    <t>10973_CTA_02</t>
  </si>
  <si>
    <t>10971_CTA_21</t>
  </si>
  <si>
    <t>10971_CTA_11</t>
  </si>
  <si>
    <t>10971_CTA_09</t>
  </si>
  <si>
    <t>10971_CTA_05</t>
  </si>
  <si>
    <t>10970_CTA_25</t>
  </si>
  <si>
    <t>10970_CTA_22</t>
  </si>
  <si>
    <t>10970_CTA_06</t>
  </si>
  <si>
    <t>10969_CTA_16</t>
  </si>
  <si>
    <t>10969_CTA_13</t>
  </si>
  <si>
    <t>10969_CTA_08</t>
  </si>
  <si>
    <t>10969_CTA_07</t>
  </si>
  <si>
    <t>10969_CTA_03</t>
  </si>
  <si>
    <t>10968_CTA_01</t>
  </si>
  <si>
    <t>10967_CTA_11</t>
  </si>
  <si>
    <t>10967_CTA_01</t>
  </si>
  <si>
    <t>10966_CTA_12</t>
  </si>
  <si>
    <t>10966_CTA_10</t>
  </si>
  <si>
    <t>10966_CTA_07</t>
  </si>
  <si>
    <t>10964_CTA_03</t>
  </si>
  <si>
    <t>10963_CTA_08</t>
  </si>
  <si>
    <t>10963_CTA_05</t>
  </si>
  <si>
    <t>10963_CTA_03</t>
  </si>
  <si>
    <t>10844_CTA_06</t>
  </si>
  <si>
    <t>10410_CTA_13</t>
  </si>
  <si>
    <t>10410_CTA_12</t>
  </si>
  <si>
    <t>10410_CTA_11</t>
  </si>
  <si>
    <t>10410_CTA_08</t>
  </si>
  <si>
    <t>10410_CTA_06</t>
  </si>
  <si>
    <t>10410_CTA_01</t>
  </si>
  <si>
    <t>10407_CTA_07</t>
  </si>
  <si>
    <t>10407_CTA_05</t>
  </si>
  <si>
    <t>10407_CTA_03</t>
  </si>
  <si>
    <t>10401_CTA_11</t>
  </si>
  <si>
    <t>10401_CTA_08</t>
  </si>
  <si>
    <t>10401_CTA_01</t>
  </si>
  <si>
    <t>10388_CTA_02</t>
  </si>
  <si>
    <t>10385_CTA_12</t>
  </si>
  <si>
    <t>10385_CTA_11</t>
  </si>
  <si>
    <t>10385_CTA_09</t>
  </si>
  <si>
    <t>10385_CTA_08</t>
  </si>
  <si>
    <t>10385_CTA_07</t>
  </si>
  <si>
    <t>10385_CTA_01</t>
  </si>
  <si>
    <t>10366_CTA_12</t>
  </si>
  <si>
    <t>10366_CTA_06</t>
  </si>
  <si>
    <t>10366_CTA_03</t>
  </si>
  <si>
    <t>10366_CTA_02</t>
  </si>
  <si>
    <t>10362_CTA_13</t>
  </si>
  <si>
    <t>10362_CTA_01</t>
  </si>
  <si>
    <t>10357_CTA_11</t>
  </si>
  <si>
    <t>10357_CTA_08</t>
  </si>
  <si>
    <t>10357_CTA_02</t>
  </si>
  <si>
    <t>10353_CTA_07</t>
  </si>
  <si>
    <t>10339_CTA_06</t>
  </si>
  <si>
    <t>10339_CTA_05</t>
  </si>
  <si>
    <t>10339_CTA_04</t>
  </si>
  <si>
    <t>10339_CTA_02</t>
  </si>
  <si>
    <t>10338_CTA_05</t>
  </si>
  <si>
    <t>10338_CTA_02</t>
  </si>
  <si>
    <t>10336_CTA_05</t>
  </si>
  <si>
    <t>10313_CTA_11</t>
  </si>
  <si>
    <t>10313_CTA_10</t>
  </si>
  <si>
    <t>10313_CTA_09</t>
  </si>
  <si>
    <t>10280_CTA_01</t>
  </si>
  <si>
    <t>10278_CTA_04</t>
  </si>
  <si>
    <t>10274_CTA_09</t>
  </si>
  <si>
    <t>10274_CTA_04</t>
  </si>
  <si>
    <t>10274_CTA_01</t>
  </si>
  <si>
    <t>10263_CTA_16</t>
  </si>
  <si>
    <t>10263_CTA_12</t>
  </si>
  <si>
    <t>10263_CTA_10</t>
  </si>
  <si>
    <t>10263_CTA_07</t>
  </si>
  <si>
    <t>10263_CTA_04</t>
  </si>
  <si>
    <t>10257_CTA_08</t>
  </si>
  <si>
    <t>10257_CTA_07</t>
  </si>
  <si>
    <t>10257_CTA_02</t>
  </si>
  <si>
    <t>10257_CTA_01</t>
  </si>
  <si>
    <t>10255_CTA_12</t>
  </si>
  <si>
    <t>10255_CTA_11</t>
  </si>
  <si>
    <t>10255_CTA_01</t>
  </si>
  <si>
    <t>10253_CTA_07</t>
  </si>
  <si>
    <t>10250_CTA_07</t>
  </si>
  <si>
    <t>10250_CTA_04</t>
  </si>
  <si>
    <t>10250_CTA_03</t>
  </si>
  <si>
    <t>10248_CTA_12</t>
  </si>
  <si>
    <t>10248_CTA_10</t>
  </si>
  <si>
    <t>10248_CTA_01</t>
  </si>
  <si>
    <t>10242_CTA_10</t>
  </si>
  <si>
    <t>10242_CTA_09</t>
  </si>
  <si>
    <t>10241_CTA_06</t>
  </si>
  <si>
    <t>10241_CTA_03</t>
  </si>
  <si>
    <t>10241_CTA_02</t>
  </si>
  <si>
    <t>10177_CTA_10</t>
  </si>
  <si>
    <t>10177_CTA_09</t>
  </si>
  <si>
    <t>10177_CTA_07</t>
  </si>
  <si>
    <t>10165_CTA_04</t>
  </si>
  <si>
    <t>10155_CTA_14</t>
  </si>
  <si>
    <t>10155_CTA_12</t>
  </si>
  <si>
    <t>10155_CTA_09</t>
  </si>
  <si>
    <t>10155_CTA_05</t>
  </si>
  <si>
    <t>10119_CTA_01</t>
  </si>
  <si>
    <t>10117_CTA_06</t>
  </si>
  <si>
    <t>10101_CTA_05</t>
  </si>
  <si>
    <t>10101_CTA_04</t>
  </si>
  <si>
    <t>10087_CTA_11</t>
  </si>
  <si>
    <t>10087_CTA_06</t>
  </si>
  <si>
    <t>10087_CTA_04</t>
  </si>
  <si>
    <t>10083_CTA_03</t>
  </si>
  <si>
    <t>10079_CTA_11</t>
  </si>
  <si>
    <t>10079_CTA_04</t>
  </si>
  <si>
    <t>10079_CTA_03</t>
  </si>
  <si>
    <t>10074_CTA_12</t>
  </si>
  <si>
    <t>10074_CTA_08</t>
  </si>
  <si>
    <t>10074_CTA_05</t>
  </si>
  <si>
    <t>10074_CTA_02</t>
  </si>
  <si>
    <t>10064_CTA_04</t>
  </si>
  <si>
    <t>10064_CTA_01</t>
  </si>
  <si>
    <t>10046_CTA_07</t>
  </si>
  <si>
    <t>10046_CTA_04</t>
  </si>
  <si>
    <t>10046_CTA_03</t>
  </si>
  <si>
    <t>10040_CTA_07</t>
  </si>
  <si>
    <t>10040_CTA_03</t>
  </si>
  <si>
    <t>10037_CTA_10</t>
  </si>
  <si>
    <t>10037_CTA_04</t>
  </si>
  <si>
    <t>10037_CTA_02</t>
  </si>
  <si>
    <t>10037_CTA_01</t>
  </si>
  <si>
    <t>11014_CTA_11</t>
  </si>
  <si>
    <t>11014_CTC_05</t>
  </si>
  <si>
    <t>11014_CTC_04</t>
  </si>
  <si>
    <t>11014_CTC_01</t>
  </si>
  <si>
    <t>11012_CTC_17</t>
  </si>
  <si>
    <t>11012_CTC_16</t>
  </si>
  <si>
    <t>11012_CTC_12</t>
  </si>
  <si>
    <t>11012_CTC_10</t>
  </si>
  <si>
    <t>11012_CTC_05</t>
  </si>
  <si>
    <t>11011_CTC_08</t>
  </si>
  <si>
    <t>11011_CTC_06</t>
  </si>
  <si>
    <t>11011_CTC_02</t>
  </si>
  <si>
    <t>11009_CTC_11</t>
  </si>
  <si>
    <t>11009_CTC_08</t>
  </si>
  <si>
    <t>11009_CTC_04</t>
  </si>
  <si>
    <t>11007_CTC_09</t>
  </si>
  <si>
    <t>11006_CTC_10</t>
  </si>
  <si>
    <t>11006_CTC_08</t>
  </si>
  <si>
    <t>11006_CTC_07</t>
  </si>
  <si>
    <t>11006_CTC_06</t>
  </si>
  <si>
    <t>11006_CTC_05</t>
  </si>
  <si>
    <t>11006_CTC_03</t>
  </si>
  <si>
    <t>11006_CTC_02</t>
  </si>
  <si>
    <t>11004_CTC_04</t>
  </si>
  <si>
    <t>11004_CTC_03</t>
  </si>
  <si>
    <t>11003_CTC_09</t>
  </si>
  <si>
    <t>11003_CTC_07</t>
  </si>
  <si>
    <t>11001_CTC_10</t>
  </si>
  <si>
    <t>11001_CTC_02</t>
  </si>
  <si>
    <t>11000_CTC_13</t>
  </si>
  <si>
    <t>11000_CTC_01</t>
  </si>
  <si>
    <t>10999_CTC_07</t>
  </si>
  <si>
    <t>10999_CTC_06</t>
  </si>
  <si>
    <t>10999_CTC_02</t>
  </si>
  <si>
    <t>10998_CTC_05</t>
  </si>
  <si>
    <t>10997_CTC_20</t>
  </si>
  <si>
    <t>10997_CTC_18</t>
  </si>
  <si>
    <t>10997_CTC_16</t>
  </si>
  <si>
    <t>10997_CTC_11</t>
  </si>
  <si>
    <t>10997_CTC_08</t>
  </si>
  <si>
    <t>10997_CTC_06</t>
  </si>
  <si>
    <t>10997_CTC_05</t>
  </si>
  <si>
    <t>10997_CTC_01</t>
  </si>
  <si>
    <t>10993_CTC_15</t>
  </si>
  <si>
    <t>10993_CTC_11</t>
  </si>
  <si>
    <t>10993_CTC_08</t>
  </si>
  <si>
    <t>10993_CTC_06</t>
  </si>
  <si>
    <t>10992_CTC_18</t>
  </si>
  <si>
    <t>10992_CTC_16</t>
  </si>
  <si>
    <t>10992_CTC_04</t>
  </si>
  <si>
    <t>10989_CTC_04</t>
  </si>
  <si>
    <t>10988_CTC_10</t>
  </si>
  <si>
    <t>10986_CTC_05</t>
  </si>
  <si>
    <t>10986_CTC_03</t>
  </si>
  <si>
    <t>10985_CTC_10</t>
  </si>
  <si>
    <t>10985_CTC_07</t>
  </si>
  <si>
    <t>10980_CTC_15</t>
  </si>
  <si>
    <t>10980_CTC_12</t>
  </si>
  <si>
    <t>10980_CTC_05</t>
  </si>
  <si>
    <t>10980_CTC_04</t>
  </si>
  <si>
    <t>10980_CTC_01</t>
  </si>
  <si>
    <t>10975_CTC_10</t>
  </si>
  <si>
    <t>10975_CTC_09</t>
  </si>
  <si>
    <t>10975_CTC_04</t>
  </si>
  <si>
    <t>10973_CTC_14</t>
  </si>
  <si>
    <t>10973_CTC_12</t>
  </si>
  <si>
    <t>10973_CTC_06</t>
  </si>
  <si>
    <t>10970_CTC_24</t>
  </si>
  <si>
    <t>10970_CTC_21</t>
  </si>
  <si>
    <t>10970_CTC_20</t>
  </si>
  <si>
    <t>10970_CTC_08</t>
  </si>
  <si>
    <t>10970_CTC_07</t>
  </si>
  <si>
    <t>10970_CTC_05</t>
  </si>
  <si>
    <t>10969_CTC_39</t>
  </si>
  <si>
    <t>10969_CTC_19</t>
  </si>
  <si>
    <t>10969_CTC_17</t>
  </si>
  <si>
    <t>10969_CTC_04</t>
  </si>
  <si>
    <t>10968_CTC_04</t>
  </si>
  <si>
    <t>10966_CTC_23</t>
  </si>
  <si>
    <t>10966_CTC_21</t>
  </si>
  <si>
    <t>10966_CTC_12</t>
  </si>
  <si>
    <t>10966_CTC_11</t>
  </si>
  <si>
    <t>10966_CTC_05</t>
  </si>
  <si>
    <t>10965_CTC_07</t>
  </si>
  <si>
    <t>10965_CTC_06</t>
  </si>
  <si>
    <t>10964_CTC_04</t>
  </si>
  <si>
    <t>10964_CTC_03</t>
  </si>
  <si>
    <t>10964_CTC_02</t>
  </si>
  <si>
    <t>10963_CTC_04</t>
  </si>
  <si>
    <t>10961_CTC_02</t>
  </si>
  <si>
    <t>10961_CTC_01</t>
  </si>
  <si>
    <t>10844_CTC_06</t>
  </si>
  <si>
    <t>10844_CTC_04</t>
  </si>
  <si>
    <t>10844_CTC_03</t>
  </si>
  <si>
    <t>10401_CTC_15</t>
  </si>
  <si>
    <t>10401_CTC_14</t>
  </si>
  <si>
    <t>10401_CTC_10</t>
  </si>
  <si>
    <t>10401_CTC_01</t>
  </si>
  <si>
    <t>10388_CTC_06</t>
  </si>
  <si>
    <t>10385_CTC_03</t>
  </si>
  <si>
    <t>10385_CTC_02</t>
  </si>
  <si>
    <t>10384_CTC_09</t>
  </si>
  <si>
    <t>10384_CTC_08</t>
  </si>
  <si>
    <t>10366_CTC_19</t>
  </si>
  <si>
    <t>10366_CTC_17</t>
  </si>
  <si>
    <t>10366_CTC_04</t>
  </si>
  <si>
    <t>10362_CTC_17</t>
  </si>
  <si>
    <t>10362_CTC_03</t>
  </si>
  <si>
    <t>10353_CTC_14</t>
  </si>
  <si>
    <t>10353_CTC_10</t>
  </si>
  <si>
    <t>10353_CTC_05</t>
  </si>
  <si>
    <t>10353_CTC_02</t>
  </si>
  <si>
    <t>10353_CTC_01</t>
  </si>
  <si>
    <t>10347_CTC_13</t>
  </si>
  <si>
    <t>10347_CTC_11</t>
  </si>
  <si>
    <t>10347_CTC_04</t>
  </si>
  <si>
    <t>10339_CTC_14</t>
  </si>
  <si>
    <t>10339_CTC_05</t>
  </si>
  <si>
    <t>10338_CTC_01</t>
  </si>
  <si>
    <t>10336_CTC_09</t>
  </si>
  <si>
    <t>10336_CTC_08</t>
  </si>
  <si>
    <t>10336_CTC_04</t>
  </si>
  <si>
    <t>10336_CTC_02</t>
  </si>
  <si>
    <t>10313_CTC_11</t>
  </si>
  <si>
    <t>10313_CTC_10</t>
  </si>
  <si>
    <t>10313_CTC_03</t>
  </si>
  <si>
    <t>10313_CTC_01</t>
  </si>
  <si>
    <t>10280_CTC_19</t>
  </si>
  <si>
    <t>10280_CTC_18</t>
  </si>
  <si>
    <t>10280_CTC_09</t>
  </si>
  <si>
    <t>10280_CTC_08</t>
  </si>
  <si>
    <t>10280_CTC_07</t>
  </si>
  <si>
    <t>10280_CTC_05</t>
  </si>
  <si>
    <t>10280_CTC_03</t>
  </si>
  <si>
    <t>10278_CTC_11</t>
  </si>
  <si>
    <t>10278_CTC_10</t>
  </si>
  <si>
    <t>10278_CTC_07</t>
  </si>
  <si>
    <t>10278_CTC_03</t>
  </si>
  <si>
    <t>10276_CTC_02</t>
  </si>
  <si>
    <t>10274_CTC_04</t>
  </si>
  <si>
    <t>10274_CTC_01</t>
  </si>
  <si>
    <t>10255_CTC_17</t>
  </si>
  <si>
    <t>10255_CTC_15</t>
  </si>
  <si>
    <t>10255_CTC_11</t>
  </si>
  <si>
    <t>10255_CTC_06</t>
  </si>
  <si>
    <t>10255_CTC_05</t>
  </si>
  <si>
    <t>10255_CTC_04</t>
  </si>
  <si>
    <t>10250_CTC_09</t>
  </si>
  <si>
    <t>10250_CTC_05</t>
  </si>
  <si>
    <t>10250_CTC_04</t>
  </si>
  <si>
    <t>10250_CTC_03</t>
  </si>
  <si>
    <t>10250_CTC_01</t>
  </si>
  <si>
    <t>10248_CTC_09</t>
  </si>
  <si>
    <t>10248_CTC_08</t>
  </si>
  <si>
    <t>10248_CTC_03</t>
  </si>
  <si>
    <t>10248_CTC_02</t>
  </si>
  <si>
    <t>10242_CTC_07</t>
  </si>
  <si>
    <t>10242_CTC_05</t>
  </si>
  <si>
    <t>10242_CTC_04</t>
  </si>
  <si>
    <t>10242_CTC_01</t>
  </si>
  <si>
    <t>10241_CTC_08</t>
  </si>
  <si>
    <t>10241_CTC_06</t>
  </si>
  <si>
    <t>10241_CTC_01</t>
  </si>
  <si>
    <t>10177_CTC_15</t>
  </si>
  <si>
    <t>10177_CTC_13</t>
  </si>
  <si>
    <t>10177_CTC_11</t>
  </si>
  <si>
    <t>10177_CTC_10</t>
  </si>
  <si>
    <t>10177_CTC_04</t>
  </si>
  <si>
    <t>10155_CTC_19</t>
  </si>
  <si>
    <t>10155_CTC_17</t>
  </si>
  <si>
    <t>10155_CTC_11</t>
  </si>
  <si>
    <t>10155_CTC_10</t>
  </si>
  <si>
    <t>10155_CTC_01</t>
  </si>
  <si>
    <t>10117_CTC_16</t>
  </si>
  <si>
    <t>10117_CTC_06</t>
  </si>
  <si>
    <t>10110_CTC_03</t>
  </si>
  <si>
    <t>10110_CTC_01</t>
  </si>
  <si>
    <t>10087_CTC_11</t>
  </si>
  <si>
    <t>10087_CTC_07</t>
  </si>
  <si>
    <t>10087_CTC_05</t>
  </si>
  <si>
    <t>10087_CTC_04</t>
  </si>
  <si>
    <t>10083_CTC_04</t>
  </si>
  <si>
    <t>10079_CTC_20</t>
  </si>
  <si>
    <t>10079_CTC_18</t>
  </si>
  <si>
    <t>10079_CTC_14</t>
  </si>
  <si>
    <t>10079_CTC_10</t>
  </si>
  <si>
    <t>10079_CTC_03</t>
  </si>
  <si>
    <t>10074_CTC_19</t>
  </si>
  <si>
    <t>10074_CTC_15</t>
  </si>
  <si>
    <t>10074_CTC_10</t>
  </si>
  <si>
    <t>10074_CTC_09</t>
  </si>
  <si>
    <t>10046_CTC_06</t>
  </si>
  <si>
    <t>10037_CTC_12</t>
  </si>
  <si>
    <t>10037_CTC_08</t>
  </si>
  <si>
    <t>10037_CTC_01</t>
  </si>
  <si>
    <t>11014_CTC_09</t>
  </si>
  <si>
    <t>13342_CTC_09</t>
  </si>
  <si>
    <t>13342_CTC_05</t>
  </si>
  <si>
    <t>13342_CTC_03</t>
  </si>
  <si>
    <t>13340_CTC_31</t>
  </si>
  <si>
    <t>13340_CTC_29</t>
  </si>
  <si>
    <t>13340_CTC_26</t>
  </si>
  <si>
    <t>13340_CTC_24</t>
  </si>
  <si>
    <t>13340_CTC_23</t>
  </si>
  <si>
    <t>13340_CTC_08</t>
  </si>
  <si>
    <t>13340_CTC_07</t>
  </si>
  <si>
    <t>13340_CTC_04</t>
  </si>
  <si>
    <t>13326_CTC_18</t>
  </si>
  <si>
    <t>13326_CTC_11</t>
  </si>
  <si>
    <t>13326_CTC_10</t>
  </si>
  <si>
    <t>13326_CTC_09</t>
  </si>
  <si>
    <t>13324_CTC_01</t>
  </si>
  <si>
    <t>13323_CTC_07</t>
  </si>
  <si>
    <t>13323_CTC_03</t>
  </si>
  <si>
    <t>13323_CTC_01</t>
  </si>
  <si>
    <t>13320_CTC_05</t>
  </si>
  <si>
    <t>13320_CTC_02</t>
  </si>
  <si>
    <t>13320_CTC_01</t>
  </si>
  <si>
    <t>13313_CTC_03</t>
  </si>
  <si>
    <t>13305_CTC_01</t>
  </si>
  <si>
    <t>13303_CTC_05</t>
  </si>
  <si>
    <t>13255_CTC_31</t>
  </si>
  <si>
    <t>13251_CTC_07</t>
  </si>
  <si>
    <t>13245_CTC_07</t>
  </si>
  <si>
    <t>13243_CTC_23</t>
  </si>
  <si>
    <t>13243_CTC_22</t>
  </si>
  <si>
    <t>13243_CTC_03</t>
  </si>
  <si>
    <t>13239_CTC_01</t>
  </si>
  <si>
    <t>13238_CTC_16</t>
  </si>
  <si>
    <t>13238_CTC_13</t>
  </si>
  <si>
    <t>13238_CTC_12</t>
  </si>
  <si>
    <t>13238_CTC_06</t>
  </si>
  <si>
    <t>13238_CTC_03</t>
  </si>
  <si>
    <t>13237_CTC_13</t>
  </si>
  <si>
    <t>13237_CTC_09</t>
  </si>
  <si>
    <t>13237_CTC_07</t>
  </si>
  <si>
    <t>13236_CTC_18</t>
  </si>
  <si>
    <t>13236_CTC_17</t>
  </si>
  <si>
    <t>13236_CTC_12</t>
  </si>
  <si>
    <t>13236_CTC_11</t>
  </si>
  <si>
    <t>13236_CTC_07</t>
  </si>
  <si>
    <t>13234_CTC_09</t>
  </si>
  <si>
    <t>13234_CTC_08</t>
  </si>
  <si>
    <t>13234_CTC_05</t>
  </si>
  <si>
    <t>13233_CTC_28</t>
  </si>
  <si>
    <t>13233_CTC_22</t>
  </si>
  <si>
    <t>13233_CTC_19</t>
  </si>
  <si>
    <t>13233_CTC_09</t>
  </si>
  <si>
    <t>13231_CTC_13</t>
  </si>
  <si>
    <t>13229_CTC_28</t>
  </si>
  <si>
    <t>13229_CTC_09</t>
  </si>
  <si>
    <t>13229_CTC_04</t>
  </si>
  <si>
    <t>13228_CTC_04</t>
  </si>
  <si>
    <t>13220_CTC_19</t>
  </si>
  <si>
    <t>13220_CTC_11</t>
  </si>
  <si>
    <t>13219_CTC_23</t>
  </si>
  <si>
    <t>13219_CTC_04</t>
  </si>
  <si>
    <t>13217_CTC_22</t>
  </si>
  <si>
    <t>13217_CTC_19</t>
  </si>
  <si>
    <t>13217_CTC_12</t>
  </si>
  <si>
    <t>13217_CTC_09</t>
  </si>
  <si>
    <t>13214_CTC_12</t>
  </si>
  <si>
    <t>13214_CTC_08</t>
  </si>
  <si>
    <t>13214_CTC_05</t>
  </si>
  <si>
    <t>13212_CTC_11</t>
  </si>
  <si>
    <t>13212_CTC_04</t>
  </si>
  <si>
    <t>13212_CTC_03</t>
  </si>
  <si>
    <t>13212_CTC_01</t>
  </si>
  <si>
    <t>13210_CTC_21</t>
  </si>
  <si>
    <t>13210_CTC_14</t>
  </si>
  <si>
    <t>13210_CTC_02</t>
  </si>
  <si>
    <t>13209_CTC_15</t>
  </si>
  <si>
    <t>13209_CTC_10</t>
  </si>
  <si>
    <t>13209_CTC_07</t>
  </si>
  <si>
    <t>13209_CTC_06</t>
  </si>
  <si>
    <t>13209_CTC_05</t>
  </si>
  <si>
    <t>13206_CTC_22</t>
  </si>
  <si>
    <t>13206_CTC_15</t>
  </si>
  <si>
    <t>13206_CTC_13</t>
  </si>
  <si>
    <t>13206_CTC_12</t>
  </si>
  <si>
    <t>13206_CTC_09</t>
  </si>
  <si>
    <t>13206_CTC_08</t>
  </si>
  <si>
    <t>13206_CTC_03</t>
  </si>
  <si>
    <t>13206_CTC_01</t>
  </si>
  <si>
    <t>13205_CTC_11</t>
  </si>
  <si>
    <t>13205_CTC_08</t>
  </si>
  <si>
    <t>13205_CTC_06</t>
  </si>
  <si>
    <t>13204_CTC_08</t>
  </si>
  <si>
    <t>13204_CTC_03</t>
  </si>
  <si>
    <t>13201_CTC_42</t>
  </si>
  <si>
    <t>13201_CTC_26</t>
  </si>
  <si>
    <t>13201_CTC_25</t>
  </si>
  <si>
    <t>13201_CTC_23</t>
  </si>
  <si>
    <t>13201_CTC_20</t>
  </si>
  <si>
    <t>13195_CTC_11</t>
  </si>
  <si>
    <t>13195_CTC_07</t>
  </si>
  <si>
    <t>13194_CTC_08</t>
  </si>
  <si>
    <t>13194_CTC_05</t>
  </si>
  <si>
    <t>13194_CTC_01</t>
  </si>
  <si>
    <t>13192_CTC_10</t>
  </si>
  <si>
    <t>13189_CTC_01</t>
  </si>
  <si>
    <t>13171_CTC_15</t>
  </si>
  <si>
    <t>13171_CTC_12</t>
  </si>
  <si>
    <t>13170_CTC_11</t>
  </si>
  <si>
    <t>13170_CTC_07</t>
  </si>
  <si>
    <t>13163_CTC_07</t>
  </si>
  <si>
    <t>13163_CTC_04</t>
  </si>
  <si>
    <t>13152_CTC_13</t>
  </si>
  <si>
    <t>13152_CTC_09</t>
  </si>
  <si>
    <t>13152_CTC_02</t>
  </si>
  <si>
    <t>13151_CTC_05</t>
  </si>
  <si>
    <t>13151_CTC_02</t>
  </si>
  <si>
    <t>13147_CTC_04</t>
  </si>
  <si>
    <t>13144_CTC_13</t>
  </si>
  <si>
    <t>13144_CTC_12</t>
  </si>
  <si>
    <t>13144_CTC_02</t>
  </si>
  <si>
    <t>13144_CTC_01</t>
  </si>
  <si>
    <t>13126_CTC_05</t>
  </si>
  <si>
    <t>13126_CTC_03</t>
  </si>
  <si>
    <t>13113_CTC_01</t>
  </si>
  <si>
    <t>13109_CTC_05</t>
  </si>
  <si>
    <t>13106_CTC_08</t>
  </si>
  <si>
    <t>13106_CTC_01</t>
  </si>
  <si>
    <t>13104_CTC_06</t>
  </si>
  <si>
    <t>13103_CTC_02</t>
  </si>
  <si>
    <t>13100_CTC_04</t>
  </si>
  <si>
    <t>13098_CTC_02</t>
  </si>
  <si>
    <t>13093_CTC_03</t>
  </si>
  <si>
    <t>13093_CTC_01</t>
  </si>
  <si>
    <t>13091_CTC_22</t>
  </si>
  <si>
    <t>13091_CTC_17</t>
  </si>
  <si>
    <t>13091_CTC_03</t>
  </si>
  <si>
    <t>13091_CTC_01</t>
  </si>
  <si>
    <t>13084_CTC_03</t>
  </si>
  <si>
    <t>13084_CTC_02</t>
  </si>
  <si>
    <t>13076_CTC_02</t>
  </si>
  <si>
    <t>13076_CTC_01</t>
  </si>
  <si>
    <t>13073_CTC_08</t>
  </si>
  <si>
    <t>13073_CTC_03</t>
  </si>
  <si>
    <t>13073_CTC_02</t>
  </si>
  <si>
    <t>13072_CTC_02</t>
  </si>
  <si>
    <t>13068_CTC_02</t>
  </si>
  <si>
    <t>13065_CTC_09</t>
  </si>
  <si>
    <t>13065_CTC_08</t>
  </si>
  <si>
    <t>13052_CTC_09</t>
  </si>
  <si>
    <t>13052_CTC_08</t>
  </si>
  <si>
    <t>13052_CTC_06</t>
  </si>
  <si>
    <t>13051_CTC_01</t>
  </si>
  <si>
    <t>13049_CTC_04</t>
  </si>
  <si>
    <t>13048_CTC_04</t>
  </si>
  <si>
    <t>13048_CTC_02</t>
  </si>
  <si>
    <t>13046_CTC_05</t>
  </si>
  <si>
    <t>13046_CTC_03</t>
  </si>
  <si>
    <t>13046_CTC_02</t>
  </si>
  <si>
    <t>13046_CTC_01</t>
  </si>
  <si>
    <t>13044_CTC_05</t>
  </si>
  <si>
    <t>13035_CTC_17</t>
  </si>
  <si>
    <t>13035_CTC_14</t>
  </si>
  <si>
    <t>13035_CTC_04</t>
  </si>
  <si>
    <t>13034_CTC_10</t>
  </si>
  <si>
    <t>13034_CTC_06</t>
  </si>
  <si>
    <t>13034_CTC_05</t>
  </si>
  <si>
    <t>13030_CTC_17</t>
  </si>
  <si>
    <t>13030_CTC_15</t>
  </si>
  <si>
    <t>13030_CTC_06</t>
  </si>
  <si>
    <t>13030_CTC_05</t>
  </si>
  <si>
    <t>13026_CTC_31</t>
  </si>
  <si>
    <t>13026_CTC_27</t>
  </si>
  <si>
    <t>13026_CTC_25</t>
  </si>
  <si>
    <t>13026_CTC_17</t>
  </si>
  <si>
    <t>13026_CTC_16</t>
  </si>
  <si>
    <t>13026_CTC_15</t>
  </si>
  <si>
    <t>13026_CTC_09</t>
  </si>
  <si>
    <t>13026_CTC_04</t>
  </si>
  <si>
    <t>13026_CTC_02</t>
  </si>
  <si>
    <t>13025_CTC_03</t>
  </si>
  <si>
    <t>13024_CTC_13</t>
  </si>
  <si>
    <t>13024_CTC_11</t>
  </si>
  <si>
    <t>13024_CTC_06</t>
  </si>
  <si>
    <t>13024_CTC_04</t>
  </si>
  <si>
    <t>13013_CTC_08</t>
  </si>
  <si>
    <t>13013_CTC_04</t>
  </si>
  <si>
    <t>13010_CTC_04</t>
  </si>
  <si>
    <t>13009_CTC_08</t>
  </si>
  <si>
    <t>13008_CTC_02</t>
  </si>
  <si>
    <t>13006_CTC_06</t>
  </si>
  <si>
    <t>13006_CTC_02</t>
  </si>
  <si>
    <t>13005_CTC_06</t>
  </si>
  <si>
    <t>13005_CTC_05</t>
  </si>
  <si>
    <t>13005_CTC_04</t>
  </si>
  <si>
    <t>13001_CTC_01</t>
  </si>
  <si>
    <t>13342_CTA_01</t>
  </si>
  <si>
    <t>13340_CTA_10</t>
  </si>
  <si>
    <t>13340_CTA_05</t>
  </si>
  <si>
    <t>13326_CTA_07</t>
  </si>
  <si>
    <t>13323_CTA_02</t>
  </si>
  <si>
    <t>13323_CTA_01</t>
  </si>
  <si>
    <t>13322_CTA_01</t>
  </si>
  <si>
    <t>13320_CTA_02</t>
  </si>
  <si>
    <t>13305_CTA_01</t>
  </si>
  <si>
    <t>13303_CTA_02</t>
  </si>
  <si>
    <t>13254_CTA_02</t>
  </si>
  <si>
    <t>13251_CTA_05</t>
  </si>
  <si>
    <t>13251_CTA_03</t>
  </si>
  <si>
    <t>13251_CTA_01</t>
  </si>
  <si>
    <t>13246_CTA_02</t>
  </si>
  <si>
    <t>13245_CTA_15</t>
  </si>
  <si>
    <t>13245_CTA_14</t>
  </si>
  <si>
    <t>13245_CTA_12</t>
  </si>
  <si>
    <t>13245_CTA_07</t>
  </si>
  <si>
    <t>13245_CTA_06</t>
  </si>
  <si>
    <t>13245_CTA_01</t>
  </si>
  <si>
    <t>13244_CTA_08</t>
  </si>
  <si>
    <t>13244_CTA_07</t>
  </si>
  <si>
    <t>13244_CTA_06</t>
  </si>
  <si>
    <t>13244_CTA_02</t>
  </si>
  <si>
    <t>13243_CTA_09</t>
  </si>
  <si>
    <t>13243_CTA_04</t>
  </si>
  <si>
    <t>13242_CTA_08</t>
  </si>
  <si>
    <t>13239_CTA_07</t>
  </si>
  <si>
    <t>13237_CTA_20</t>
  </si>
  <si>
    <t>13237_CTA_06</t>
  </si>
  <si>
    <t>13237_CTA_02</t>
  </si>
  <si>
    <t>13236_CTA_04</t>
  </si>
  <si>
    <t>13234_CTA_07</t>
  </si>
  <si>
    <t>13234_CTA_04</t>
  </si>
  <si>
    <t>13233_CTA_17</t>
  </si>
  <si>
    <t>13233_CTA_13</t>
  </si>
  <si>
    <t>13233_CTA_06</t>
  </si>
  <si>
    <t>13233_CTA_05</t>
  </si>
  <si>
    <t>13233_CTA_04</t>
  </si>
  <si>
    <t>13233_CTA_01</t>
  </si>
  <si>
    <t>13231_CTA_06</t>
  </si>
  <si>
    <t>13231_CTA_05</t>
  </si>
  <si>
    <t>13231_CTA_03</t>
  </si>
  <si>
    <t>13231_CTA_01</t>
  </si>
  <si>
    <t>13229_CTA_20</t>
  </si>
  <si>
    <t>13229_CTA_08</t>
  </si>
  <si>
    <t>13229_CTA_06</t>
  </si>
  <si>
    <t>13228_CTA_02</t>
  </si>
  <si>
    <t>13228_CTA_01</t>
  </si>
  <si>
    <t>13226_CTA_07</t>
  </si>
  <si>
    <t>13226_CTA_04</t>
  </si>
  <si>
    <t>영역오류 개수 2개</t>
  </si>
  <si>
    <t>13226_CTA_01</t>
  </si>
  <si>
    <t>13219_CTA_18</t>
  </si>
  <si>
    <t>13219_CTA_13</t>
  </si>
  <si>
    <t>13219_CTA_07</t>
  </si>
  <si>
    <t>13218_CTA_03</t>
  </si>
  <si>
    <t>13217_CTA_10</t>
  </si>
  <si>
    <t>13217_CTA_07</t>
  </si>
  <si>
    <t>13217_CTA_05</t>
  </si>
  <si>
    <t>13214_CTA_09</t>
  </si>
  <si>
    <t>13214_CTA_03</t>
  </si>
  <si>
    <t>13212_CTA_17</t>
  </si>
  <si>
    <t>13212_CTA_14</t>
  </si>
  <si>
    <t>13212_CTA_11</t>
  </si>
  <si>
    <t>13212_CTA_10</t>
  </si>
  <si>
    <t>13210_CTA_36</t>
  </si>
  <si>
    <t>13210_CTA_34</t>
  </si>
  <si>
    <t>13210_CTA_20</t>
  </si>
  <si>
    <t>13210_CTA_14</t>
  </si>
  <si>
    <t>13210_CTA_11</t>
  </si>
  <si>
    <t>13209_CTA_18</t>
  </si>
  <si>
    <t>13209_CTA_15</t>
  </si>
  <si>
    <t>13209_CTA_07</t>
  </si>
  <si>
    <t>13206_CTA_13</t>
  </si>
  <si>
    <t>13206_CTA_05</t>
  </si>
  <si>
    <t>13206_CTA_02</t>
  </si>
  <si>
    <t>13204_CTA_37</t>
  </si>
  <si>
    <t>13204_CTA_36</t>
  </si>
  <si>
    <t>13204_CTA_34</t>
  </si>
  <si>
    <t>13204_CTA_33</t>
  </si>
  <si>
    <t>13204_CTA_29</t>
  </si>
  <si>
    <t>13204_CTA_24</t>
  </si>
  <si>
    <t>13204_CTA_21</t>
  </si>
  <si>
    <t>13204_CTA_18</t>
  </si>
  <si>
    <t>13204_CTA_17</t>
  </si>
  <si>
    <t>13204_CTA_12</t>
  </si>
  <si>
    <t>13204_CTA_11</t>
  </si>
  <si>
    <t>13204_CTA_09</t>
  </si>
  <si>
    <t>13204_CTA_01</t>
  </si>
  <si>
    <t>13203_CTA_01</t>
  </si>
  <si>
    <t>13201_CTA_49</t>
  </si>
  <si>
    <t>13201_CTA_43</t>
  </si>
  <si>
    <t>13201_CTA_36</t>
  </si>
  <si>
    <t>13201_CTA_34</t>
  </si>
  <si>
    <t>13201_CTA_28</t>
  </si>
  <si>
    <t>13201_CTA_27</t>
  </si>
  <si>
    <t>13201_CTA_24</t>
  </si>
  <si>
    <t>13201_CTA_23</t>
  </si>
  <si>
    <t>13201_CTA_21</t>
  </si>
  <si>
    <t>13201_CTA_13</t>
  </si>
  <si>
    <t>13201_CTA_08</t>
  </si>
  <si>
    <t>13195_CTA_05</t>
  </si>
  <si>
    <t>13194_CTA_02</t>
  </si>
  <si>
    <t>13185_CTA_06</t>
  </si>
  <si>
    <t>13185_CTA_01</t>
  </si>
  <si>
    <t>13171_CTA_08</t>
  </si>
  <si>
    <t>13171_CTA_03</t>
  </si>
  <si>
    <t>13170_CTA_11</t>
  </si>
  <si>
    <t>13163_CTA_10</t>
  </si>
  <si>
    <t>13163_CTA_09</t>
  </si>
  <si>
    <t>13163_CTA_07</t>
  </si>
  <si>
    <t>13163_CTA_04</t>
  </si>
  <si>
    <t>13163_CTA_03</t>
  </si>
  <si>
    <t>13152_CTA_15</t>
  </si>
  <si>
    <t>13152_CTA_08</t>
  </si>
  <si>
    <t>13144_CTA_10</t>
  </si>
  <si>
    <t>13141_CTA_08</t>
  </si>
  <si>
    <t>13141_CTA_06</t>
  </si>
  <si>
    <t>13141_CTA_04</t>
  </si>
  <si>
    <t>13139_CTA_04</t>
  </si>
  <si>
    <t>13132_CTA_03</t>
  </si>
  <si>
    <t>13130_CTA_04</t>
  </si>
  <si>
    <t>13106_CTA_08</t>
  </si>
  <si>
    <t>13106_CTA_07</t>
  </si>
  <si>
    <t>13106_CTA_05</t>
  </si>
  <si>
    <t>13106_CTA_02</t>
  </si>
  <si>
    <t>13104_CTA_05</t>
  </si>
  <si>
    <t>13104_CTA_04</t>
  </si>
  <si>
    <t>13104_CTA_02</t>
  </si>
  <si>
    <t>13101_CTA_02</t>
  </si>
  <si>
    <t>13100_CTA_02</t>
  </si>
  <si>
    <t>13099_CTA_01</t>
  </si>
  <si>
    <t>13096_CTA_02</t>
  </si>
  <si>
    <t>13096_CTA_01</t>
  </si>
  <si>
    <t>13094_CTA_03</t>
  </si>
  <si>
    <t>13093_CTA_04</t>
  </si>
  <si>
    <t>13091_CTA_10</t>
  </si>
  <si>
    <t>13091_CTA_07</t>
  </si>
  <si>
    <t>13091_CTA_05</t>
  </si>
  <si>
    <t>13091_CTA_02</t>
  </si>
  <si>
    <t>13088_CTA_03</t>
  </si>
  <si>
    <t>13088_CTA_01</t>
  </si>
  <si>
    <t>13085_CTA_02</t>
  </si>
  <si>
    <t>13084_CTA_02</t>
  </si>
  <si>
    <t>13076_CTA_01</t>
  </si>
  <si>
    <t>13072_CTA_04</t>
  </si>
  <si>
    <t>13072_CTA_03</t>
  </si>
  <si>
    <t>13072_CTA_01</t>
  </si>
  <si>
    <t>13069_CTA_02</t>
  </si>
  <si>
    <t>13068_CTA_09</t>
  </si>
  <si>
    <t>13068_CTA_01</t>
  </si>
  <si>
    <t>13065_CTA_04</t>
  </si>
  <si>
    <t>13065_CTA_03</t>
  </si>
  <si>
    <t>13052_CTA_04</t>
  </si>
  <si>
    <t>13051_CTA_07</t>
  </si>
  <si>
    <t>13051_CTA_06</t>
  </si>
  <si>
    <t>13051_CTA_04</t>
  </si>
  <si>
    <t>13051_CTA_03</t>
  </si>
  <si>
    <t>13051_CTA_01</t>
  </si>
  <si>
    <t>13050_CTA_03</t>
  </si>
  <si>
    <t>13050_CTA_01</t>
  </si>
  <si>
    <t>13049_CTA_07</t>
  </si>
  <si>
    <t>13048_CTA_03</t>
  </si>
  <si>
    <t>13048_CTA_02</t>
  </si>
  <si>
    <t>13040_CTA_03</t>
  </si>
  <si>
    <t>13035_CTA_03</t>
  </si>
  <si>
    <t>13035_CTA_01</t>
  </si>
  <si>
    <t>13034_CTA_07</t>
  </si>
  <si>
    <t>13034_CTA_06</t>
  </si>
  <si>
    <t>13033_CTA_09</t>
  </si>
  <si>
    <t>13033_CTA_08</t>
  </si>
  <si>
    <t>13030_CTA_09</t>
  </si>
  <si>
    <t>13030_CTA_08</t>
  </si>
  <si>
    <t>13030_CTA_05</t>
  </si>
  <si>
    <t>13030_CTA_04</t>
  </si>
  <si>
    <t>13030_CTA_02</t>
  </si>
  <si>
    <t>13026_CTA_08</t>
  </si>
  <si>
    <t>13026_CTA_07</t>
  </si>
  <si>
    <t>13026_CTA_04</t>
  </si>
  <si>
    <t>13026_CTA_03</t>
  </si>
  <si>
    <t>13025_CTA_04</t>
  </si>
  <si>
    <t>13025_CTA_03</t>
  </si>
  <si>
    <t>13025_CTA_01</t>
  </si>
  <si>
    <t>13024_CTA_09</t>
  </si>
  <si>
    <t>13024_CTA_06</t>
  </si>
  <si>
    <t>13022_CTA_02</t>
  </si>
  <si>
    <t>13019_CTA_03</t>
  </si>
  <si>
    <t>13010_CTA_03</t>
  </si>
  <si>
    <t>13009_CTA_06</t>
  </si>
  <si>
    <t>13009_CTA_04</t>
  </si>
  <si>
    <t>13008_CTA_02</t>
  </si>
  <si>
    <t>13006_CTA_01</t>
  </si>
  <si>
    <t>13001_CTA_02</t>
  </si>
  <si>
    <t>13001_CTA_01</t>
  </si>
  <si>
    <t>11012_SONO_08</t>
  </si>
  <si>
    <t>11012_SONO_03</t>
  </si>
  <si>
    <t>11011_SONO_02</t>
  </si>
  <si>
    <t>11010_SONO_05</t>
  </si>
  <si>
    <t>11009_SONO_08</t>
  </si>
  <si>
    <t>11009_SONO_07</t>
  </si>
  <si>
    <t>11009_SONO_05</t>
  </si>
  <si>
    <t>11008_SONO_07</t>
  </si>
  <si>
    <t>11008_SONO_04</t>
  </si>
  <si>
    <t>11008_SONO_02</t>
  </si>
  <si>
    <t>11008_SONO_01</t>
  </si>
  <si>
    <t>11007_SONO_12</t>
  </si>
  <si>
    <t>11007_SONO_03</t>
  </si>
  <si>
    <t>11007_SONO_02</t>
  </si>
  <si>
    <t>11007_SONO_01</t>
  </si>
  <si>
    <t>11006_SONO_14</t>
  </si>
  <si>
    <t>11006_SONO_13</t>
  </si>
  <si>
    <t>11006_SONO_08</t>
  </si>
  <si>
    <t>11006_SONO_04</t>
  </si>
  <si>
    <t>11005_SONO_15</t>
  </si>
  <si>
    <t>11005_SONO_10</t>
  </si>
  <si>
    <t>11005_SONO_09</t>
  </si>
  <si>
    <t>11005_SONO_07</t>
  </si>
  <si>
    <t>11005_SONO_06</t>
  </si>
  <si>
    <t>11005_SONO_02</t>
  </si>
  <si>
    <t>11005_SONO_01</t>
  </si>
  <si>
    <t>11003_SONO_10</t>
  </si>
  <si>
    <t>11003_SONO_07</t>
  </si>
  <si>
    <t>11003_SONO_02</t>
  </si>
  <si>
    <t>11002_SONO_07</t>
  </si>
  <si>
    <t>11002_SONO_02</t>
  </si>
  <si>
    <t>11002_SONO_01</t>
  </si>
  <si>
    <t>11001_SONO_12</t>
  </si>
  <si>
    <t>11001_SONO_07</t>
  </si>
  <si>
    <t>11001_SONO_02</t>
  </si>
  <si>
    <t>11000_SONO_02</t>
  </si>
  <si>
    <t>11000_SONO_01</t>
  </si>
  <si>
    <t>10999_SONO_11</t>
  </si>
  <si>
    <t>10999_SONO_07</t>
  </si>
  <si>
    <t>10998_SONO_05</t>
  </si>
  <si>
    <t>10998_SONO_04</t>
  </si>
  <si>
    <t>10997_SONO_12</t>
  </si>
  <si>
    <t>10997_SONO_09</t>
  </si>
  <si>
    <t>10997_SONO_08</t>
  </si>
  <si>
    <t>10997_SONO_07</t>
  </si>
  <si>
    <t>10997_SONO_06</t>
  </si>
  <si>
    <t>10997_SONO_05</t>
  </si>
  <si>
    <t>10997_SONO_01</t>
  </si>
  <si>
    <t>10995_SONO_05</t>
  </si>
  <si>
    <t>10995_SONO_04</t>
  </si>
  <si>
    <t>10995_SONO_03</t>
  </si>
  <si>
    <t>10993_SONO_11</t>
  </si>
  <si>
    <t>10991_SONO_06</t>
  </si>
  <si>
    <t>10989_SONO_07</t>
  </si>
  <si>
    <t>10989_SONO_06</t>
  </si>
  <si>
    <t>10989_SONO_04</t>
  </si>
  <si>
    <t>10986_SONO_03</t>
  </si>
  <si>
    <t>10985_SONO_09</t>
  </si>
  <si>
    <t>10985_SONO_05</t>
  </si>
  <si>
    <t>10985_SONO_01</t>
  </si>
  <si>
    <t>10984_SONO_07</t>
  </si>
  <si>
    <t>10984_SONO_06</t>
  </si>
  <si>
    <t>10980_SONO_03</t>
  </si>
  <si>
    <t>10977_SONO_06</t>
  </si>
  <si>
    <t>10975_SONO_11</t>
  </si>
  <si>
    <t>10975_SONO_09</t>
  </si>
  <si>
    <t>10974_SONO_14</t>
  </si>
  <si>
    <t>10973_SONO_09</t>
  </si>
  <si>
    <t>10973_SONO_08</t>
  </si>
  <si>
    <t>10970_SONO_07</t>
  </si>
  <si>
    <t>10969_SONO_12</t>
  </si>
  <si>
    <t>10969_SONO_11</t>
  </si>
  <si>
    <t>10969_SONO_08</t>
  </si>
  <si>
    <t>10969_SONO_05</t>
  </si>
  <si>
    <t>10966_SONO_08</t>
  </si>
  <si>
    <t>10966_SONO_05</t>
  </si>
  <si>
    <t>10966_SONO_04</t>
  </si>
  <si>
    <t>10966_SONO_03</t>
  </si>
  <si>
    <t>10966_SONO_01</t>
  </si>
  <si>
    <t>10963_SONO_06</t>
  </si>
  <si>
    <t>10963_SONO_01</t>
  </si>
  <si>
    <t>10962_SONO_08</t>
  </si>
  <si>
    <t>10962_SONO_06</t>
  </si>
  <si>
    <t>10962_SONO_03</t>
  </si>
  <si>
    <t>10962_SONO_01</t>
  </si>
  <si>
    <t>10961_SONO_05</t>
  </si>
  <si>
    <t>10961_SONO_02</t>
  </si>
  <si>
    <t>10844_SONO_10</t>
  </si>
  <si>
    <t>10844_SONO_09</t>
  </si>
  <si>
    <t>10844_SONO_03</t>
  </si>
  <si>
    <t>10844_SONO_02</t>
  </si>
  <si>
    <t>10410_SONO_05</t>
  </si>
  <si>
    <t>10410_SONO_03</t>
  </si>
  <si>
    <t>10410_SONO_02</t>
  </si>
  <si>
    <t>10403_SONO_11</t>
  </si>
  <si>
    <t>10403_SONO_01</t>
  </si>
  <si>
    <t>10401_SONO_14</t>
  </si>
  <si>
    <t>10401_SONO_13</t>
  </si>
  <si>
    <t>10401_SONO_09</t>
  </si>
  <si>
    <t>10401_SONO_08</t>
  </si>
  <si>
    <t>10401_SONO_04</t>
  </si>
  <si>
    <t>10401_SONO_03</t>
  </si>
  <si>
    <t>10401_SONO_02</t>
  </si>
  <si>
    <t>10401_SONO_01</t>
  </si>
  <si>
    <t>10385_SONO_04</t>
  </si>
  <si>
    <t>10366_SONO_14</t>
  </si>
  <si>
    <t>10362_SONO_04</t>
  </si>
  <si>
    <t>10353_SONO_08</t>
  </si>
  <si>
    <t>10353_SONO_04</t>
  </si>
  <si>
    <t>10353_SONO_03</t>
  </si>
  <si>
    <t>10353_SONO_01</t>
  </si>
  <si>
    <t>10347_SONO_05</t>
  </si>
  <si>
    <t>10347_SONO_03</t>
  </si>
  <si>
    <t>10347_SONO_02</t>
  </si>
  <si>
    <t>10347_SONO_01</t>
  </si>
  <si>
    <t>10338_SONO_09</t>
  </si>
  <si>
    <t>10338_SONO_07</t>
  </si>
  <si>
    <t>10338_SONO_06</t>
  </si>
  <si>
    <t>10338_SONO_02</t>
  </si>
  <si>
    <t>10336_SONO_11</t>
  </si>
  <si>
    <t>10336_SONO_10</t>
  </si>
  <si>
    <t>10313_SONO_07</t>
  </si>
  <si>
    <t>10313_SONO_06</t>
  </si>
  <si>
    <t>10313_SONO_04</t>
  </si>
  <si>
    <t>10313_SONO_02</t>
  </si>
  <si>
    <t>10280_SONO_06</t>
  </si>
  <si>
    <t>10280_SONO_03</t>
  </si>
  <si>
    <t>10278_SONO_06</t>
  </si>
  <si>
    <t>10278_SONO_04</t>
  </si>
  <si>
    <t>10276_SONO_11</t>
  </si>
  <si>
    <t>10276_SONO_09</t>
  </si>
  <si>
    <t>10276_SONO_02</t>
  </si>
  <si>
    <t>10274_SONO_15</t>
  </si>
  <si>
    <t>10274_SONO_14</t>
  </si>
  <si>
    <t>10274_SONO_11</t>
  </si>
  <si>
    <t>10274_SONO_10</t>
  </si>
  <si>
    <t>10274_SONO_03</t>
  </si>
  <si>
    <t>10274_SONO_02</t>
  </si>
  <si>
    <t>10263_SONO_06</t>
  </si>
  <si>
    <t>10257_SONO_09</t>
  </si>
  <si>
    <t>10257_SONO_07</t>
  </si>
  <si>
    <t>10257_SONO_03</t>
  </si>
  <si>
    <t>10255_SONO_10</t>
  </si>
  <si>
    <t>10255_SONO_08</t>
  </si>
  <si>
    <t>10255_SONO_06</t>
  </si>
  <si>
    <t>10255_SONO_01</t>
  </si>
  <si>
    <t>10242_SONO_10</t>
  </si>
  <si>
    <t>10242_SONO_07</t>
  </si>
  <si>
    <t>10242_SONO_04</t>
  </si>
  <si>
    <t>10242_SONO_03</t>
  </si>
  <si>
    <t>10242_SONO_02</t>
  </si>
  <si>
    <t>10242_SONO_01</t>
  </si>
  <si>
    <t>10241_SONO_06</t>
  </si>
  <si>
    <t>10241_SONO_03</t>
  </si>
  <si>
    <t>10177_SONO_10</t>
  </si>
  <si>
    <t>10177_SONO_08</t>
  </si>
  <si>
    <t>10165_SONO_07</t>
  </si>
  <si>
    <t>10165_SONO_05</t>
  </si>
  <si>
    <t>10165_SONO_03</t>
  </si>
  <si>
    <t>10165_SONO_01</t>
  </si>
  <si>
    <t>10155_SONO_08</t>
  </si>
  <si>
    <t>10155_SONO_04</t>
  </si>
  <si>
    <t>10117_SONO_12</t>
  </si>
  <si>
    <t>10117_SONO_03</t>
  </si>
  <si>
    <t>10087_SONO_04</t>
  </si>
  <si>
    <t>10087_SONO_03</t>
  </si>
  <si>
    <t>10079_SONO_13</t>
  </si>
  <si>
    <t>10079_SONO_12</t>
  </si>
  <si>
    <t>10079_SONO_11</t>
  </si>
  <si>
    <t>10079_SONO_09</t>
  </si>
  <si>
    <t>10079_SONO_08</t>
  </si>
  <si>
    <t>10079_SONO_05</t>
  </si>
  <si>
    <t>10079_SONO_02</t>
  </si>
  <si>
    <t>10074_SONO_07</t>
  </si>
  <si>
    <t>10074_SONO_06</t>
  </si>
  <si>
    <t>10064_SONO_08</t>
  </si>
  <si>
    <t>10064_SONO_04</t>
  </si>
  <si>
    <t>10064_SONO_03</t>
  </si>
  <si>
    <t>10063_SONO_11</t>
  </si>
  <si>
    <t>10063_SONO_09</t>
  </si>
  <si>
    <t>10063_SONO_08</t>
  </si>
  <si>
    <t>10063_SONO_07</t>
  </si>
  <si>
    <t>10063_SONO_04</t>
  </si>
  <si>
    <t>10063_SONO_03</t>
  </si>
  <si>
    <t>10063_SONO_02</t>
  </si>
  <si>
    <t>10063_SONO_01</t>
  </si>
  <si>
    <t>10046_SONO_08</t>
  </si>
  <si>
    <t>10046_SONO_03</t>
  </si>
  <si>
    <t>10046_SONO_02</t>
  </si>
  <si>
    <t>10040_SONO_11</t>
  </si>
  <si>
    <t>10040_SONO_04</t>
  </si>
  <si>
    <t>10037_SONO_09</t>
  </si>
  <si>
    <t>10037_SONO_03</t>
  </si>
  <si>
    <t>10037_SONO_02</t>
  </si>
  <si>
    <t>11011_SONO_03</t>
  </si>
  <si>
    <t>13342_SONO_06</t>
  </si>
  <si>
    <t>13340_SONO_09</t>
  </si>
  <si>
    <t>13340_SONO_08</t>
  </si>
  <si>
    <t>13340_SONO_07</t>
  </si>
  <si>
    <t>13340_SONO_06</t>
  </si>
  <si>
    <t>13338_SONO_02</t>
  </si>
  <si>
    <t>13336_SONO_09</t>
  </si>
  <si>
    <t>13336_SONO_05</t>
  </si>
  <si>
    <t>13336_SONO_04</t>
  </si>
  <si>
    <t>13336_SONO_01</t>
  </si>
  <si>
    <t>13335_SONO_03</t>
  </si>
  <si>
    <t>13334_SONO_08</t>
  </si>
  <si>
    <t>13333_SONO_03</t>
  </si>
  <si>
    <t>13333_SONO_01</t>
  </si>
  <si>
    <t>13332_SONO_01</t>
  </si>
  <si>
    <t>13331_SONO_02</t>
  </si>
  <si>
    <t>13329_SONO_03</t>
  </si>
  <si>
    <t>13327_SONO_06</t>
  </si>
  <si>
    <t>13326_SONO_08</t>
  </si>
  <si>
    <t>13326_SONO_06</t>
  </si>
  <si>
    <t>13324_SONO_05</t>
  </si>
  <si>
    <t>13324_SONO_02</t>
  </si>
  <si>
    <t>13321_SONO_04</t>
  </si>
  <si>
    <t>13318_SONO_02</t>
  </si>
  <si>
    <t>13315_SONO_03</t>
  </si>
  <si>
    <t>13315_SONO_01</t>
  </si>
  <si>
    <t>13313_SONO_04</t>
  </si>
  <si>
    <t>13312_SONO_04</t>
  </si>
  <si>
    <t>13309_SONO_08</t>
  </si>
  <si>
    <t>13309_SONO_06</t>
  </si>
  <si>
    <t>13308_SONO_01</t>
  </si>
  <si>
    <t>13306_SONO_01</t>
  </si>
  <si>
    <t>13304_SONO_03</t>
  </si>
  <si>
    <t>13303_SONO_08</t>
  </si>
  <si>
    <t>13303_SONO_05</t>
  </si>
  <si>
    <t>13303_SONO_03</t>
  </si>
  <si>
    <t>13251_SONO_01</t>
  </si>
  <si>
    <t>13244_SONO_12</t>
  </si>
  <si>
    <t>13241_SONO_06</t>
  </si>
  <si>
    <t>13240_SONO_03</t>
  </si>
  <si>
    <t>13239_SONO_17</t>
  </si>
  <si>
    <t>13239_SONO_01</t>
  </si>
  <si>
    <t>13237_SONO_03</t>
  </si>
  <si>
    <t>13234_SONO_03</t>
  </si>
  <si>
    <t>13234_SONO_01</t>
  </si>
  <si>
    <t>13231_SONO_11</t>
  </si>
  <si>
    <t>13231_SONO_07</t>
  </si>
  <si>
    <t>13231_SONO_03</t>
  </si>
  <si>
    <t>13229_SONO_01</t>
  </si>
  <si>
    <t>13228_SONO_01</t>
  </si>
  <si>
    <t>13227_SONO_06</t>
  </si>
  <si>
    <t>13227_SONO_02</t>
  </si>
  <si>
    <t>13225_SONO_08</t>
  </si>
  <si>
    <t>13225_SONO_03</t>
  </si>
  <si>
    <t>13224_SONO_04</t>
  </si>
  <si>
    <t>13223_SONO_01</t>
  </si>
  <si>
    <t>13222_SONO_06</t>
  </si>
  <si>
    <t>13221_SONO_13</t>
  </si>
  <si>
    <t>13221_SONO_11</t>
  </si>
  <si>
    <t>13220_SONO_01</t>
  </si>
  <si>
    <t>13218_SONO_01</t>
  </si>
  <si>
    <t>13216_SONO_02</t>
  </si>
  <si>
    <t>13213_SONO_03</t>
  </si>
  <si>
    <t>13211_SONO_05</t>
  </si>
  <si>
    <t>13210_SONO_15</t>
  </si>
  <si>
    <t>13209_SONO_08</t>
  </si>
  <si>
    <t>13205_SONO_01</t>
  </si>
  <si>
    <t>13202_SONO_02</t>
  </si>
  <si>
    <t>13201_SONO_19</t>
  </si>
  <si>
    <t>13201_SONO_18</t>
  </si>
  <si>
    <t>13195_SONO_02</t>
  </si>
  <si>
    <t>13186_SONO_07</t>
  </si>
  <si>
    <t>13186_SONO_04</t>
  </si>
  <si>
    <t>13183_SONO_03</t>
  </si>
  <si>
    <t>13182_SONO_30</t>
  </si>
  <si>
    <t>13182_SONO_25</t>
  </si>
  <si>
    <t>13182_SONO_21</t>
  </si>
  <si>
    <t>13182_SONO_19</t>
  </si>
  <si>
    <t>13182_SONO_13</t>
  </si>
  <si>
    <t>13182_SONO_05</t>
  </si>
  <si>
    <t>13181_SONO_10</t>
  </si>
  <si>
    <t>13181_SONO_05</t>
  </si>
  <si>
    <t>13172_SONO_02</t>
  </si>
  <si>
    <t>13171_SONO_01</t>
  </si>
  <si>
    <t>13170_SONO_02</t>
  </si>
  <si>
    <t>13169_SONO_03</t>
  </si>
  <si>
    <t>13166_SONO_01</t>
  </si>
  <si>
    <t>13163_SONO_04</t>
  </si>
  <si>
    <t>13163_SONO_03</t>
  </si>
  <si>
    <t>13154_SONO_06</t>
  </si>
  <si>
    <t>13149_SONO_06</t>
  </si>
  <si>
    <t>13149_SONO_03</t>
  </si>
  <si>
    <t>13148_SONO_05</t>
  </si>
  <si>
    <t>13146_SONO_02</t>
  </si>
  <si>
    <t>13145_SONO_04</t>
  </si>
  <si>
    <t>13142_SONO_01</t>
  </si>
  <si>
    <t>13134_SONO_01</t>
  </si>
  <si>
    <t>13127_SONO_12</t>
  </si>
  <si>
    <t>13127_SONO_05</t>
  </si>
  <si>
    <t>13127_SONO_02</t>
  </si>
  <si>
    <t>13127_SONO_01</t>
  </si>
  <si>
    <t>13125_SONO_12</t>
  </si>
  <si>
    <t>13125_SONO_08</t>
  </si>
  <si>
    <t>13125_SONO_05</t>
  </si>
  <si>
    <t>13125_SONO_01</t>
  </si>
  <si>
    <t>13124_SONO_02</t>
  </si>
  <si>
    <t>13121_SONO_09</t>
  </si>
  <si>
    <t>13121_SONO_04</t>
  </si>
  <si>
    <t>13120_SONO_01</t>
  </si>
  <si>
    <t>13119_SONO_02</t>
  </si>
  <si>
    <t>13117_SONO_06</t>
  </si>
  <si>
    <t>13117_SONO_04</t>
  </si>
  <si>
    <t>13117_SONO_02</t>
  </si>
  <si>
    <t>13113_SONO_02</t>
  </si>
  <si>
    <t>13107_SONO_02</t>
  </si>
  <si>
    <t>13106_SONO_09</t>
  </si>
  <si>
    <t>13104_SONO_01</t>
  </si>
  <si>
    <t>13101_SONO_07</t>
  </si>
  <si>
    <t>13101_SONO_06</t>
  </si>
  <si>
    <t>13099_SONO_04</t>
  </si>
  <si>
    <t>13099_SONO_01</t>
  </si>
  <si>
    <t>13098_SONO_02</t>
  </si>
  <si>
    <t>13094_SONO_05</t>
  </si>
  <si>
    <t>13092_SONO_11</t>
  </si>
  <si>
    <t>13092_SONO_10</t>
  </si>
  <si>
    <t>13092_SONO_08</t>
  </si>
  <si>
    <t>13090_SONO_03</t>
  </si>
  <si>
    <t>13089_SONO_07</t>
  </si>
  <si>
    <t>13089_SONO_06</t>
  </si>
  <si>
    <t>13087_SONO_06</t>
  </si>
  <si>
    <t>13087_SONO_02</t>
  </si>
  <si>
    <t>13082_SONO_03</t>
  </si>
  <si>
    <t>13082_SONO_02</t>
  </si>
  <si>
    <t>13080_SONO_05</t>
  </si>
  <si>
    <t>13080_SONO_03</t>
  </si>
  <si>
    <t>13080_SONO_01</t>
  </si>
  <si>
    <t>13079_SONO_03</t>
  </si>
  <si>
    <t>13079_SONO_02</t>
  </si>
  <si>
    <t>13079_SONO_01</t>
  </si>
  <si>
    <t>13078_SONO_12</t>
  </si>
  <si>
    <t>13078_SONO_04</t>
  </si>
  <si>
    <t>13077_SONO_01</t>
  </si>
  <si>
    <t>13075_SONO_15</t>
  </si>
  <si>
    <t>13075_SONO_04</t>
  </si>
  <si>
    <t>13075_SONO_02</t>
  </si>
  <si>
    <t>13073_SONO_21</t>
  </si>
  <si>
    <t>13073_SONO_17</t>
  </si>
  <si>
    <t>13073_SONO_03</t>
  </si>
  <si>
    <t>13070_SONO_11</t>
  </si>
  <si>
    <t>13070_SONO_09</t>
  </si>
  <si>
    <t>13070_SONO_05</t>
  </si>
  <si>
    <t>13070_SONO_04</t>
  </si>
  <si>
    <t>13067_SONO_03</t>
  </si>
  <si>
    <t>13065_SONO_05</t>
  </si>
  <si>
    <t>13065_SONO_03</t>
  </si>
  <si>
    <t>13064_SONO_04</t>
  </si>
  <si>
    <t>13059_SONO_02</t>
  </si>
  <si>
    <t>13058_SONO_07</t>
  </si>
  <si>
    <t>13058_SONO_04</t>
  </si>
  <si>
    <t>13057_SONO_19</t>
  </si>
  <si>
    <t>13057_SONO_11</t>
  </si>
  <si>
    <t>13057_SONO_10</t>
  </si>
  <si>
    <t>13057_SONO_04</t>
  </si>
  <si>
    <t>13056_SONO_02</t>
  </si>
  <si>
    <t>13055_SONO_03</t>
  </si>
  <si>
    <t>13055_SONO_02</t>
  </si>
  <si>
    <t>13054_SONO_06</t>
  </si>
  <si>
    <t>13053_SONO_08</t>
  </si>
  <si>
    <t>13053_SONO_06</t>
  </si>
  <si>
    <t>13053_SONO_03</t>
  </si>
  <si>
    <t>13052_SONO_03</t>
  </si>
  <si>
    <t>13052_SONO_02</t>
  </si>
  <si>
    <t>13052_SONO_01</t>
  </si>
  <si>
    <t>13046_SONO_06</t>
  </si>
  <si>
    <t>13046_SONO_03</t>
  </si>
  <si>
    <t>13046_SONO_02</t>
  </si>
  <si>
    <t>13037_SONO_01</t>
  </si>
  <si>
    <t>13036_SONO_03</t>
  </si>
  <si>
    <t>13034_SONO_01</t>
  </si>
  <si>
    <t>13033_SONO_03</t>
  </si>
  <si>
    <t>13032_SONO_01</t>
  </si>
  <si>
    <t>13028_SONO_03</t>
  </si>
  <si>
    <t>13027_SONO_08</t>
  </si>
  <si>
    <t>13025_SONO_05</t>
  </si>
  <si>
    <t>13023_SONO_04</t>
  </si>
  <si>
    <t>13015_SONO_05</t>
  </si>
  <si>
    <t>13013_SONO_07</t>
  </si>
  <si>
    <t>13012_SONO_02</t>
  </si>
  <si>
    <t>13011_SONO_06</t>
  </si>
  <si>
    <t>13010_SONO_01</t>
  </si>
  <si>
    <t>13009_SONO_07</t>
  </si>
  <si>
    <t>13006_SONO_02</t>
  </si>
  <si>
    <t>13006_SONO_01</t>
  </si>
  <si>
    <t>13005_SONO_08</t>
  </si>
  <si>
    <t>13004_SONO_03</t>
  </si>
  <si>
    <t>2023/09/14</t>
  </si>
  <si>
    <t>2023/09/15</t>
  </si>
  <si>
    <t>2023/09/16</t>
  </si>
  <si>
    <t>2023/09/17</t>
  </si>
  <si>
    <t>2023/09/18</t>
  </si>
  <si>
    <t>영역오류</t>
  </si>
  <si>
    <t xml:space="preserve">오류데이터 수 : 난소종양 CT 이미지 데이터에서 세그멘테이션의 미검출, 과검출, 영역오류에 해당하는 데이터를 중복없이 계수한 데이터 수 </t>
  </si>
  <si>
    <t xml:space="preserve">오류데이터 수 : 난소종양 초음파 이미지 데이터에서 세그멘테이션의 미검출, 과검출, 영역오류에 해당하는 데이터를 중복없이 계수한 데이터 </t>
  </si>
  <si>
    <t xml:space="preserve">오류데이터 수 : 난소종양 WSI 이미지 데이터에서 세그멘테이션의 미검출, 과검출, 영역오류에 해당하는 데이터를 중복없이 계수한 데이터 수 </t>
  </si>
  <si>
    <t>-</t>
  </si>
  <si>
    <t>오류 없음</t>
  </si>
  <si>
    <t>난소암  Serous Carcinoma에 해당하나 검출되지 않은 객체가 존재함</t>
  </si>
  <si>
    <t xml:space="preserve">난소얌 세그멘테이션(etc) 영역이 경계를 따라 적절하게 라벨링 되지 않음 </t>
  </si>
  <si>
    <t xml:space="preserve">난소얌 세그멘테이션(Mature Teratoma) 영역이 경계를 따라 적절하게 라벨링 되지 않음 </t>
  </si>
  <si>
    <t>Endometrioid 가 1개 더 존재하나 라벨링 되지 않아 미검출 오류에 해당함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</si>
</sst>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\-mm\-dd\ h:mm:ss"/>
  </numFmts>
  <fonts count="38">
    <font>
      <sz val="11"/>
      <color theme="1"/>
      <name val="Arial"/>
    </font>
    <font>
      <sz val="11"/>
      <color theme="1"/>
      <name val="Calibri"/>
      <family val="2"/>
      <charset val="129"/>
      <scheme val="minor"/>
    </font>
    <font>
      <sz val="11"/>
      <color theme="1"/>
      <name val="Calibri"/>
      <family val="2"/>
      <charset val="129"/>
      <scheme val="minor"/>
    </font>
    <font>
      <sz val="11"/>
      <name val="Arial"/>
      <family val="2"/>
    </font>
    <font>
      <sz val="11"/>
      <color theme="1"/>
      <name val="Calibri"/>
      <family val="2"/>
    </font>
    <font>
      <sz val="11"/>
      <color theme="0"/>
      <name val="Calibri"/>
      <family val="2"/>
    </font>
    <font>
      <i/>
      <sz val="11"/>
      <color rgb="FF0070C0"/>
      <name val="Calibri"/>
      <family val="2"/>
    </font>
    <font>
      <b/>
      <sz val="11"/>
      <color theme="1"/>
      <name val="Calibri"/>
      <family val="2"/>
    </font>
    <font>
      <sz val="11"/>
      <color theme="1"/>
      <name val="Arial"/>
      <family val="2"/>
    </font>
    <font>
      <sz val="11"/>
      <color theme="1"/>
      <name val="맑은 고딕"/>
      <family val="3"/>
      <charset val="129"/>
    </font>
    <font>
      <sz val="8"/>
      <name val="돋움"/>
      <family val="3"/>
      <charset val="129"/>
    </font>
    <font>
      <sz val="9"/>
      <name val="맑은 고딕"/>
      <family val="3"/>
      <charset val="129"/>
    </font>
    <font>
      <sz val="11"/>
      <name val="맑은 고딕"/>
      <family val="3"/>
      <charset val="129"/>
    </font>
    <font>
      <b/>
      <sz val="10"/>
      <name val="맑은 고딕"/>
      <family val="3"/>
      <charset val="129"/>
    </font>
    <font>
      <sz val="10"/>
      <name val="맑은 고딕"/>
      <family val="3"/>
      <charset val="129"/>
    </font>
    <font>
      <b/>
      <sz val="9"/>
      <name val="맑은 고딕"/>
      <family val="3"/>
      <charset val="129"/>
    </font>
    <font>
      <b/>
      <sz val="11"/>
      <name val="Arial"/>
      <family val="2"/>
    </font>
    <font>
      <sz val="10"/>
      <name val="맑은 고딕 Semilight"/>
      <family val="3"/>
      <charset val="129"/>
    </font>
    <font>
      <sz val="11"/>
      <name val="맑은 고딕 Semilight"/>
      <family val="3"/>
      <charset val="129"/>
    </font>
    <font>
      <sz val="11"/>
      <color rgb="FFFF0000"/>
      <name val="Arial"/>
      <family val="2"/>
    </font>
    <font>
      <sz val="11"/>
      <color rgb="FFFF0000"/>
      <name val="돋움"/>
      <family val="3"/>
      <charset val="129"/>
    </font>
    <font>
      <sz val="11"/>
      <color theme="0"/>
      <name val="Calibri"/>
      <family val="2"/>
      <charset val="129"/>
      <scheme val="minor"/>
    </font>
    <font>
      <sz val="11"/>
      <color theme="1"/>
      <name val="Calibri"/>
      <family val="3"/>
      <charset val="129"/>
      <scheme val="minor"/>
    </font>
    <font>
      <b/>
      <sz val="11"/>
      <color theme="0"/>
      <name val="맑은 고딕"/>
      <family val="3"/>
      <charset val="129"/>
    </font>
    <font>
      <b/>
      <sz val="11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맑은 고딕"/>
      <family val="2"/>
      <charset val="129"/>
    </font>
    <font>
      <sz val="11"/>
      <color theme="1"/>
      <name val="맑은 고딕"/>
      <family val="2"/>
      <charset val="129"/>
    </font>
    <font>
      <sz val="11"/>
      <color theme="1"/>
      <name val="Arial"/>
      <family val="2"/>
    </font>
    <font>
      <sz val="11"/>
      <color theme="1"/>
      <name val="맑은 고딕 Semilight"/>
      <family val="2"/>
      <charset val="129"/>
    </font>
    <font>
      <sz val="11"/>
      <color rgb="FF0070C0"/>
      <name val="맑은 고딕"/>
      <family val="3"/>
      <charset val="129"/>
    </font>
    <font>
      <sz val="11"/>
      <color rgb="FF0070C0"/>
      <name val="Calibri"/>
      <family val="3"/>
      <charset val="129"/>
      <scheme val="minor"/>
    </font>
    <font>
      <b/>
      <sz val="10"/>
      <name val="맑은 고딕 Semilight"/>
      <family val="2"/>
      <charset val="129"/>
    </font>
    <font>
      <b/>
      <sz val="11"/>
      <color rgb="FFFF0000"/>
      <name val="Calibri"/>
      <family val="2"/>
      <scheme val="minor"/>
    </font>
    <font>
      <sz val="11"/>
      <color theme="1"/>
      <name val="Arial Unicode MS"/>
      <family val="2"/>
      <charset val="129"/>
    </font>
    <font>
      <sz val="11"/>
      <color theme="1"/>
      <name val="-윤고딕320"/>
      <family val="3"/>
      <charset val="129"/>
    </font>
    <font>
      <sz val="8"/>
      <name val="-윤고딕320"/>
      <family val="3"/>
      <charset val="129"/>
    </font>
    <font>
      <sz val="9"/>
      <name val="맑은 고딕"/>
      <family val="2"/>
      <charset val="129"/>
    </font>
  </fonts>
  <fills count="11">
    <fill>
      <patternFill patternType="none"/>
    </fill>
    <fill>
      <patternFill patternType="gray125"/>
    </fill>
    <fill>
      <patternFill patternType="solid">
        <fgColor rgb="FFF2F2F2"/>
        <bgColor rgb="FFF2F2F2"/>
      </patternFill>
    </fill>
    <fill>
      <patternFill patternType="solid">
        <fgColor rgb="FFC5E0B3"/>
        <bgColor rgb="FFC5E0B3"/>
      </patternFill>
    </fill>
    <fill>
      <patternFill patternType="solid">
        <fgColor rgb="FF44546A"/>
        <bgColor rgb="FF44546A"/>
      </patternFill>
    </fill>
    <fill>
      <patternFill patternType="solid">
        <fgColor theme="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5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theme="2" tint="-0.249977111117893"/>
      </left>
      <right style="thin">
        <color theme="2" tint="-0.249977111117893"/>
      </right>
      <top style="thin">
        <color theme="2" tint="-0.249977111117893"/>
      </top>
      <bottom style="thin">
        <color theme="2" tint="-0.249977111117893"/>
      </bottom>
      <diagonal/>
    </border>
    <border>
      <left style="thin">
        <color theme="2" tint="-0.249977111117893"/>
      </left>
      <right style="thin">
        <color theme="2" tint="-0.249977111117893"/>
      </right>
      <top style="thin">
        <color theme="2" tint="-0.249977111117893"/>
      </top>
      <bottom/>
      <diagonal/>
    </border>
    <border>
      <left style="thin">
        <color theme="2" tint="-0.249977111117893"/>
      </left>
      <right style="thin">
        <color theme="2" tint="-0.249977111117893"/>
      </right>
      <top/>
      <bottom style="thin">
        <color theme="2" tint="-0.249977111117893"/>
      </bottom>
      <diagonal/>
    </border>
    <border>
      <left style="thin">
        <color theme="2" tint="-0.249977111117893"/>
      </left>
      <right/>
      <top style="thin">
        <color theme="2" tint="-0.249977111117893"/>
      </top>
      <bottom style="thin">
        <color theme="2" tint="-0.249977111117893"/>
      </bottom>
      <diagonal/>
    </border>
    <border>
      <left/>
      <right/>
      <top style="thin">
        <color theme="2" tint="-0.249977111117893"/>
      </top>
      <bottom style="thin">
        <color theme="2" tint="-0.249977111117893"/>
      </bottom>
      <diagonal/>
    </border>
    <border>
      <left/>
      <right/>
      <top/>
      <bottom style="thin">
        <color theme="2" tint="-0.249977111117893"/>
      </bottom>
      <diagonal/>
    </border>
    <border>
      <left/>
      <right style="thin">
        <color theme="2" tint="-0.249977111117893"/>
      </right>
      <top/>
      <bottom style="thin">
        <color theme="2" tint="-0.249977111117893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theme="2" tint="-0.249977111117893"/>
      </right>
      <top/>
      <bottom/>
      <diagonal/>
    </border>
    <border>
      <left/>
      <right style="thin">
        <color theme="2" tint="-0.249977111117893"/>
      </right>
      <top/>
      <bottom style="thin">
        <color indexed="64"/>
      </bottom>
      <diagonal/>
    </border>
  </borders>
  <cellStyleXfs count="5">
    <xf numFmtId="0" fontId="0" fillId="0" borderId="4"/>
    <xf numFmtId="0" fontId="8" fillId="0" borderId="4"/>
    <xf numFmtId="0" fontId="2" fillId="0" borderId="4">
      <alignment vertical="center"/>
    </xf>
    <xf numFmtId="9" fontId="2" fillId="0" borderId="4">
      <alignment vertical="center"/>
    </xf>
    <xf numFmtId="9" fontId="28" fillId="0" borderId="0" applyFont="0" applyFill="0" applyBorder="0" applyAlignment="0" applyProtection="0">
      <alignment vertical="center"/>
    </xf>
  </cellStyleXfs>
  <cellXfs count="170">
    <xf numFmtId="0" fontId="0" fillId="0" borderId="0" xfId="0" applyBorder="1" applyAlignment="1">
      <alignment vertical="center"/>
    </xf>
    <xf numFmtId="0" fontId="0" fillId="0" borderId="0" xfId="0" applyBorder="1" applyAlignment="1">
      <alignment horizontal="center" vertical="center" wrapText="1"/>
    </xf>
    <xf numFmtId="0" fontId="7" fillId="0" borderId="0" xfId="0" applyFont="1" applyBorder="1" applyAlignment="1">
      <alignment vertical="center"/>
    </xf>
    <xf numFmtId="0" fontId="7" fillId="0" borderId="0" xfId="0" quotePrefix="1" applyFont="1" applyBorder="1" applyAlignment="1">
      <alignment vertical="center"/>
    </xf>
    <xf numFmtId="0" fontId="7" fillId="0" borderId="4" xfId="1" applyFont="1" applyAlignment="1">
      <alignment vertical="center"/>
    </xf>
    <xf numFmtId="0" fontId="4" fillId="0" borderId="4" xfId="1" applyFont="1" applyAlignment="1">
      <alignment vertical="center"/>
    </xf>
    <xf numFmtId="0" fontId="7" fillId="0" borderId="4" xfId="1" quotePrefix="1" applyFont="1" applyAlignment="1">
      <alignment vertical="center"/>
    </xf>
    <xf numFmtId="0" fontId="5" fillId="4" borderId="13" xfId="1" applyFont="1" applyFill="1" applyBorder="1" applyAlignment="1">
      <alignment horizontal="center" vertical="center"/>
    </xf>
    <xf numFmtId="0" fontId="5" fillId="4" borderId="18" xfId="1" applyFont="1" applyFill="1" applyBorder="1" applyAlignment="1">
      <alignment horizontal="center" vertical="center"/>
    </xf>
    <xf numFmtId="0" fontId="5" fillId="4" borderId="16" xfId="1" applyFont="1" applyFill="1" applyBorder="1" applyAlignment="1">
      <alignment horizontal="center" vertical="center"/>
    </xf>
    <xf numFmtId="0" fontId="5" fillId="4" borderId="17" xfId="1" applyFont="1" applyFill="1" applyBorder="1" applyAlignment="1">
      <alignment horizontal="center" vertical="center"/>
    </xf>
    <xf numFmtId="0" fontId="4" fillId="0" borderId="28" xfId="1" applyFont="1" applyBorder="1" applyAlignment="1">
      <alignment horizontal="center" vertical="center"/>
    </xf>
    <xf numFmtId="0" fontId="6" fillId="0" borderId="18" xfId="1" applyFont="1" applyBorder="1" applyAlignment="1">
      <alignment horizontal="left" vertical="center"/>
    </xf>
    <xf numFmtId="0" fontId="6" fillId="0" borderId="16" xfId="1" applyFont="1" applyBorder="1" applyAlignment="1">
      <alignment horizontal="left" vertical="center"/>
    </xf>
    <xf numFmtId="0" fontId="6" fillId="0" borderId="17" xfId="1" applyFont="1" applyBorder="1" applyAlignment="1">
      <alignment horizontal="left" vertical="center"/>
    </xf>
    <xf numFmtId="0" fontId="8" fillId="0" borderId="4" xfId="1" applyAlignment="1">
      <alignment horizontal="center" vertical="center" wrapText="1"/>
    </xf>
    <xf numFmtId="0" fontId="6" fillId="0" borderId="17" xfId="1" applyFont="1" applyBorder="1" applyAlignment="1">
      <alignment vertical="center"/>
    </xf>
    <xf numFmtId="0" fontId="12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vertical="center"/>
    </xf>
    <xf numFmtId="0" fontId="3" fillId="0" borderId="0" xfId="0" applyFont="1" applyBorder="1" applyAlignment="1">
      <alignment vertical="center"/>
    </xf>
    <xf numFmtId="0" fontId="13" fillId="2" borderId="1" xfId="0" applyFont="1" applyFill="1" applyBorder="1" applyAlignment="1">
      <alignment horizontal="center" vertical="center" wrapText="1"/>
    </xf>
    <xf numFmtId="0" fontId="13" fillId="2" borderId="3" xfId="0" applyFont="1" applyFill="1" applyBorder="1" applyAlignment="1">
      <alignment horizontal="center" vertical="center" wrapText="1"/>
    </xf>
    <xf numFmtId="0" fontId="15" fillId="2" borderId="1" xfId="0" applyFont="1" applyFill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3" borderId="1" xfId="0" applyFont="1" applyFill="1" applyBorder="1" applyAlignment="1">
      <alignment horizontal="center" vertical="center"/>
    </xf>
    <xf numFmtId="0" fontId="11" fillId="3" borderId="1" xfId="0" applyFont="1" applyFill="1" applyBorder="1" applyAlignment="1">
      <alignment horizontal="center" vertical="center" wrapText="1"/>
    </xf>
    <xf numFmtId="10" fontId="11" fillId="3" borderId="1" xfId="0" applyNumberFormat="1" applyFont="1" applyFill="1" applyBorder="1" applyAlignment="1">
      <alignment horizontal="center" vertical="center" wrapText="1"/>
    </xf>
    <xf numFmtId="0" fontId="16" fillId="0" borderId="0" xfId="0" applyFont="1" applyBorder="1" applyAlignment="1">
      <alignment vertical="center"/>
    </xf>
    <xf numFmtId="0" fontId="17" fillId="0" borderId="19" xfId="0" applyFont="1" applyBorder="1" applyAlignment="1">
      <alignment vertical="center"/>
    </xf>
    <xf numFmtId="0" fontId="18" fillId="0" borderId="20" xfId="0" applyFont="1" applyBorder="1" applyAlignment="1">
      <alignment vertical="center"/>
    </xf>
    <xf numFmtId="0" fontId="18" fillId="0" borderId="21" xfId="0" applyFont="1" applyBorder="1" applyAlignment="1">
      <alignment vertical="center"/>
    </xf>
    <xf numFmtId="0" fontId="18" fillId="0" borderId="4" xfId="0" applyFont="1" applyAlignment="1">
      <alignment vertical="center"/>
    </xf>
    <xf numFmtId="0" fontId="18" fillId="0" borderId="23" xfId="0" applyFont="1" applyBorder="1" applyAlignment="1">
      <alignment vertical="center"/>
    </xf>
    <xf numFmtId="0" fontId="17" fillId="0" borderId="22" xfId="0" quotePrefix="1" applyFont="1" applyBorder="1" applyAlignment="1">
      <alignment vertical="center"/>
    </xf>
    <xf numFmtId="0" fontId="3" fillId="0" borderId="4" xfId="0" applyFont="1" applyAlignment="1">
      <alignment vertical="center"/>
    </xf>
    <xf numFmtId="0" fontId="17" fillId="0" borderId="24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18" fillId="0" borderId="26" xfId="0" applyFont="1" applyBorder="1" applyAlignment="1">
      <alignment vertical="center"/>
    </xf>
    <xf numFmtId="10" fontId="3" fillId="0" borderId="0" xfId="0" applyNumberFormat="1" applyFont="1" applyBorder="1" applyAlignment="1">
      <alignment vertical="center"/>
    </xf>
    <xf numFmtId="0" fontId="19" fillId="0" borderId="0" xfId="0" applyFont="1" applyBorder="1" applyAlignment="1">
      <alignment vertical="center"/>
    </xf>
    <xf numFmtId="0" fontId="20" fillId="0" borderId="0" xfId="0" applyFont="1" applyBorder="1" applyAlignment="1">
      <alignment vertical="center"/>
    </xf>
    <xf numFmtId="0" fontId="2" fillId="0" borderId="4" xfId="2">
      <alignment vertical="center"/>
    </xf>
    <xf numFmtId="0" fontId="22" fillId="6" borderId="35" xfId="2" applyFont="1" applyFill="1" applyBorder="1" applyAlignment="1">
      <alignment horizontal="center" vertical="center"/>
    </xf>
    <xf numFmtId="0" fontId="2" fillId="0" borderId="36" xfId="2" applyBorder="1">
      <alignment vertical="center"/>
    </xf>
    <xf numFmtId="0" fontId="2" fillId="0" borderId="37" xfId="2" applyBorder="1" applyAlignment="1">
      <alignment horizontal="center" vertical="center"/>
    </xf>
    <xf numFmtId="0" fontId="22" fillId="0" borderId="37" xfId="2" applyFont="1" applyBorder="1" applyAlignment="1">
      <alignment horizontal="center" vertical="center"/>
    </xf>
    <xf numFmtId="0" fontId="2" fillId="0" borderId="29" xfId="2" applyBorder="1">
      <alignment vertical="center"/>
    </xf>
    <xf numFmtId="0" fontId="22" fillId="0" borderId="38" xfId="2" applyFont="1" applyBorder="1" applyAlignment="1">
      <alignment horizontal="center" vertical="center"/>
    </xf>
    <xf numFmtId="0" fontId="25" fillId="0" borderId="4" xfId="2" applyFont="1">
      <alignment vertical="center"/>
    </xf>
    <xf numFmtId="0" fontId="25" fillId="0" borderId="4" xfId="2" quotePrefix="1" applyFont="1">
      <alignment vertical="center"/>
    </xf>
    <xf numFmtId="0" fontId="25" fillId="0" borderId="30" xfId="2" applyFont="1" applyBorder="1" applyAlignment="1">
      <alignment horizontal="center" vertical="center"/>
    </xf>
    <xf numFmtId="0" fontId="25" fillId="0" borderId="31" xfId="2" applyFont="1" applyBorder="1" applyAlignment="1">
      <alignment horizontal="center" vertical="center"/>
    </xf>
    <xf numFmtId="0" fontId="23" fillId="7" borderId="39" xfId="2" applyFont="1" applyFill="1" applyBorder="1" applyAlignment="1">
      <alignment horizontal="center" vertical="center"/>
    </xf>
    <xf numFmtId="0" fontId="24" fillId="7" borderId="40" xfId="2" applyFont="1" applyFill="1" applyBorder="1" applyAlignment="1">
      <alignment horizontal="center" vertical="center"/>
    </xf>
    <xf numFmtId="0" fontId="26" fillId="7" borderId="41" xfId="2" applyFont="1" applyFill="1" applyBorder="1" applyAlignment="1">
      <alignment horizontal="center" vertical="center"/>
    </xf>
    <xf numFmtId="0" fontId="8" fillId="0" borderId="4" xfId="1" applyAlignment="1">
      <alignment vertical="center"/>
    </xf>
    <xf numFmtId="0" fontId="0" fillId="0" borderId="0" xfId="0" applyBorder="1"/>
    <xf numFmtId="176" fontId="25" fillId="0" borderId="30" xfId="2" applyNumberFormat="1" applyFont="1" applyBorder="1" applyAlignment="1">
      <alignment horizontal="center" vertical="center"/>
    </xf>
    <xf numFmtId="0" fontId="17" fillId="0" borderId="22" xfId="0" applyFont="1" applyBorder="1" applyAlignment="1">
      <alignment vertical="center"/>
    </xf>
    <xf numFmtId="0" fontId="25" fillId="0" borderId="31" xfId="2" quotePrefix="1" applyFont="1" applyBorder="1">
      <alignment vertical="center"/>
    </xf>
    <xf numFmtId="10" fontId="25" fillId="0" borderId="31" xfId="4" quotePrefix="1" applyNumberFormat="1" applyFont="1" applyBorder="1" applyAlignment="1">
      <alignment vertical="center"/>
    </xf>
    <xf numFmtId="0" fontId="27" fillId="0" borderId="31" xfId="2" applyFont="1" applyBorder="1" applyAlignment="1">
      <alignment horizontal="center" vertical="center"/>
    </xf>
    <xf numFmtId="0" fontId="27" fillId="9" borderId="31" xfId="2" quotePrefix="1" applyFont="1" applyFill="1" applyBorder="1" applyAlignment="1">
      <alignment horizontal="center" vertical="center"/>
    </xf>
    <xf numFmtId="10" fontId="25" fillId="0" borderId="31" xfId="4" applyNumberFormat="1" applyFont="1" applyBorder="1" applyAlignment="1">
      <alignment horizontal="center" vertical="center"/>
    </xf>
    <xf numFmtId="0" fontId="0" fillId="10" borderId="31" xfId="0" applyFill="1" applyBorder="1" applyAlignment="1">
      <alignment horizontal="center"/>
    </xf>
    <xf numFmtId="10" fontId="0" fillId="6" borderId="34" xfId="4" applyNumberFormat="1" applyFont="1" applyFill="1" applyBorder="1" applyAlignment="1">
      <alignment vertical="center"/>
    </xf>
    <xf numFmtId="0" fontId="25" fillId="0" borderId="4" xfId="2" applyFont="1" applyAlignment="1">
      <alignment horizontal="center" vertical="center"/>
    </xf>
    <xf numFmtId="0" fontId="32" fillId="0" borderId="22" xfId="0" quotePrefix="1" applyFont="1" applyBorder="1" applyAlignment="1">
      <alignment vertical="center"/>
    </xf>
    <xf numFmtId="0" fontId="31" fillId="0" borderId="4" xfId="2" applyFont="1">
      <alignment vertical="center"/>
    </xf>
    <xf numFmtId="0" fontId="8" fillId="0" borderId="0" xfId="0" applyFont="1" applyBorder="1" applyAlignment="1">
      <alignment vertical="center"/>
    </xf>
    <xf numFmtId="0" fontId="33" fillId="0" borderId="4" xfId="2" applyFont="1">
      <alignment vertical="center"/>
    </xf>
    <xf numFmtId="0" fontId="33" fillId="0" borderId="4" xfId="2" applyFont="1" applyAlignment="1">
      <alignment horizontal="center" vertical="center"/>
    </xf>
    <xf numFmtId="0" fontId="33" fillId="0" borderId="4" xfId="2" applyFont="1" applyAlignment="1">
      <alignment vertical="center" wrapText="1"/>
    </xf>
    <xf numFmtId="0" fontId="34" fillId="0" borderId="4" xfId="2" applyFont="1">
      <alignment vertical="center"/>
    </xf>
    <xf numFmtId="0" fontId="1" fillId="0" borderId="4" xfId="2" applyFont="1">
      <alignment vertical="center"/>
    </xf>
    <xf numFmtId="0" fontId="12" fillId="0" borderId="4" xfId="0" applyFont="1" applyAlignment="1">
      <alignment vertical="center"/>
    </xf>
    <xf numFmtId="0" fontId="15" fillId="2" borderId="2" xfId="0" applyFont="1" applyFill="1" applyBorder="1" applyAlignment="1">
      <alignment horizontal="center" vertical="center" wrapText="1"/>
    </xf>
    <xf numFmtId="9" fontId="11" fillId="3" borderId="1" xfId="4" applyFont="1" applyFill="1" applyBorder="1" applyAlignment="1">
      <alignment horizontal="center" vertical="center" wrapText="1"/>
    </xf>
    <xf numFmtId="0" fontId="11" fillId="3" borderId="3" xfId="0" applyFont="1" applyFill="1" applyBorder="1" applyAlignment="1">
      <alignment horizontal="center" vertical="center"/>
    </xf>
    <xf numFmtId="0" fontId="11" fillId="3" borderId="2" xfId="0" applyFont="1" applyFill="1" applyBorder="1" applyAlignment="1">
      <alignment horizontal="center" vertical="center" wrapText="1"/>
    </xf>
    <xf numFmtId="0" fontId="15" fillId="2" borderId="47" xfId="0" applyFont="1" applyFill="1" applyBorder="1" applyAlignment="1">
      <alignment horizontal="center" vertical="center" wrapText="1"/>
    </xf>
    <xf numFmtId="0" fontId="11" fillId="3" borderId="31" xfId="0" applyFont="1" applyFill="1" applyBorder="1" applyAlignment="1">
      <alignment horizontal="center" vertical="center" wrapText="1"/>
    </xf>
    <xf numFmtId="0" fontId="0" fillId="10" borderId="48" xfId="0" applyFill="1" applyBorder="1" applyAlignment="1">
      <alignment horizontal="center"/>
    </xf>
    <xf numFmtId="0" fontId="25" fillId="0" borderId="48" xfId="2" applyFon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22" fontId="0" fillId="0" borderId="31" xfId="0" applyNumberFormat="1" applyBorder="1" applyAlignment="1">
      <alignment horizontal="center" vertical="center"/>
    </xf>
    <xf numFmtId="0" fontId="35" fillId="0" borderId="31" xfId="0" applyFont="1" applyBorder="1" applyAlignment="1">
      <alignment horizontal="center" vertical="center"/>
    </xf>
    <xf numFmtId="0" fontId="24" fillId="7" borderId="41" xfId="2" applyFont="1" applyFill="1" applyBorder="1" applyAlignment="1">
      <alignment horizontal="center" vertical="center"/>
    </xf>
    <xf numFmtId="0" fontId="24" fillId="7" borderId="39" xfId="2" applyFont="1" applyFill="1" applyBorder="1" applyAlignment="1">
      <alignment horizontal="center" vertical="center"/>
    </xf>
    <xf numFmtId="0" fontId="25" fillId="10" borderId="31" xfId="0" applyFont="1" applyFill="1" applyBorder="1" applyAlignment="1">
      <alignment horizontal="center"/>
    </xf>
    <xf numFmtId="0" fontId="25" fillId="0" borderId="31" xfId="0" applyFont="1" applyBorder="1" applyAlignment="1">
      <alignment horizontal="center" vertical="center"/>
    </xf>
    <xf numFmtId="14" fontId="25" fillId="0" borderId="31" xfId="0" applyNumberFormat="1" applyFont="1" applyBorder="1" applyAlignment="1">
      <alignment horizontal="center" vertical="center"/>
    </xf>
    <xf numFmtId="10" fontId="37" fillId="3" borderId="1" xfId="0" applyNumberFormat="1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/>
    </xf>
    <xf numFmtId="0" fontId="0" fillId="0" borderId="12" xfId="0" applyBorder="1"/>
    <xf numFmtId="0" fontId="0" fillId="0" borderId="2" xfId="0" applyBorder="1"/>
    <xf numFmtId="0" fontId="11" fillId="0" borderId="4" xfId="0" applyFont="1" applyAlignment="1">
      <alignment horizontal="left" vertical="center"/>
    </xf>
    <xf numFmtId="0" fontId="0" fillId="0" borderId="27" xfId="0" applyBorder="1"/>
    <xf numFmtId="0" fontId="14" fillId="0" borderId="3" xfId="0" applyFont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 wrapText="1"/>
    </xf>
    <xf numFmtId="0" fontId="14" fillId="0" borderId="2" xfId="0" applyFont="1" applyBorder="1" applyAlignment="1">
      <alignment horizontal="center" vertical="center" wrapText="1"/>
    </xf>
    <xf numFmtId="0" fontId="15" fillId="2" borderId="3" xfId="0" applyFont="1" applyFill="1" applyBorder="1" applyAlignment="1">
      <alignment horizontal="center" vertical="center" wrapText="1"/>
    </xf>
    <xf numFmtId="0" fontId="15" fillId="2" borderId="2" xfId="0" applyFont="1" applyFill="1" applyBorder="1" applyAlignment="1">
      <alignment horizontal="center" vertical="center" wrapText="1"/>
    </xf>
    <xf numFmtId="0" fontId="25" fillId="10" borderId="50" xfId="0" applyFont="1" applyFill="1" applyBorder="1" applyAlignment="1">
      <alignment horizontal="center"/>
    </xf>
    <xf numFmtId="0" fontId="25" fillId="10" borderId="51" xfId="0" applyFont="1" applyFill="1" applyBorder="1" applyAlignment="1">
      <alignment horizontal="center"/>
    </xf>
    <xf numFmtId="0" fontId="25" fillId="10" borderId="52" xfId="0" applyFont="1" applyFill="1" applyBorder="1" applyAlignment="1">
      <alignment horizontal="center"/>
    </xf>
    <xf numFmtId="0" fontId="27" fillId="8" borderId="31" xfId="2" quotePrefix="1" applyFont="1" applyFill="1" applyBorder="1" applyAlignment="1">
      <alignment horizontal="center" vertical="center"/>
    </xf>
    <xf numFmtId="0" fontId="27" fillId="8" borderId="31" xfId="2" quotePrefix="1" applyFont="1" applyFill="1" applyBorder="1" applyAlignment="1">
      <alignment horizontal="center" vertical="center" wrapText="1"/>
    </xf>
    <xf numFmtId="0" fontId="25" fillId="8" borderId="31" xfId="2" quotePrefix="1" applyFont="1" applyFill="1" applyBorder="1" applyAlignment="1">
      <alignment horizontal="center" vertical="center" wrapText="1"/>
    </xf>
    <xf numFmtId="0" fontId="24" fillId="7" borderId="4" xfId="2" applyFont="1" applyFill="1" applyAlignment="1">
      <alignment horizontal="center" vertical="center"/>
    </xf>
    <xf numFmtId="0" fontId="24" fillId="7" borderId="49" xfId="2" applyFont="1" applyFill="1" applyBorder="1" applyAlignment="1">
      <alignment horizontal="center" vertical="center"/>
    </xf>
    <xf numFmtId="0" fontId="24" fillId="7" borderId="42" xfId="2" applyFont="1" applyFill="1" applyBorder="1" applyAlignment="1">
      <alignment horizontal="center" vertical="center"/>
    </xf>
    <xf numFmtId="0" fontId="24" fillId="7" borderId="43" xfId="2" applyFont="1" applyFill="1" applyBorder="1" applyAlignment="1">
      <alignment horizontal="center" vertical="center"/>
    </xf>
    <xf numFmtId="0" fontId="24" fillId="7" borderId="53" xfId="2" applyFont="1" applyFill="1" applyBorder="1" applyAlignment="1">
      <alignment horizontal="center" vertical="center"/>
    </xf>
    <xf numFmtId="0" fontId="24" fillId="7" borderId="54" xfId="2" applyFont="1" applyFill="1" applyBorder="1" applyAlignment="1">
      <alignment horizontal="center" vertical="center"/>
    </xf>
    <xf numFmtId="0" fontId="21" fillId="5" borderId="24" xfId="2" applyFont="1" applyFill="1" applyBorder="1" applyAlignment="1">
      <alignment horizontal="center" vertical="center"/>
    </xf>
    <xf numFmtId="0" fontId="21" fillId="5" borderId="25" xfId="2" applyFont="1" applyFill="1" applyBorder="1" applyAlignment="1">
      <alignment horizontal="center" vertical="center"/>
    </xf>
    <xf numFmtId="0" fontId="30" fillId="0" borderId="46" xfId="2" applyFont="1" applyBorder="1" applyAlignment="1">
      <alignment horizontal="center" vertical="center"/>
    </xf>
    <xf numFmtId="0" fontId="30" fillId="0" borderId="33" xfId="2" applyFont="1" applyBorder="1" applyAlignment="1">
      <alignment horizontal="center" vertical="center"/>
    </xf>
    <xf numFmtId="0" fontId="8" fillId="0" borderId="33" xfId="0" applyFont="1" applyBorder="1"/>
    <xf numFmtId="0" fontId="8" fillId="0" borderId="32" xfId="0" applyFont="1" applyBorder="1"/>
    <xf numFmtId="0" fontId="29" fillId="0" borderId="19" xfId="2" applyFont="1" applyBorder="1" applyAlignment="1">
      <alignment horizontal="center" vertical="top" wrapText="1"/>
    </xf>
    <xf numFmtId="0" fontId="29" fillId="0" borderId="20" xfId="2" applyFont="1" applyBorder="1" applyAlignment="1">
      <alignment horizontal="center" vertical="top" wrapText="1"/>
    </xf>
    <xf numFmtId="0" fontId="29" fillId="0" borderId="21" xfId="2" applyFont="1" applyBorder="1" applyAlignment="1">
      <alignment horizontal="center" vertical="top" wrapText="1"/>
    </xf>
    <xf numFmtId="0" fontId="29" fillId="0" borderId="22" xfId="2" applyFont="1" applyBorder="1" applyAlignment="1">
      <alignment horizontal="center" vertical="top" wrapText="1"/>
    </xf>
    <xf numFmtId="0" fontId="29" fillId="0" borderId="4" xfId="2" applyFont="1" applyAlignment="1">
      <alignment horizontal="center" vertical="top" wrapText="1"/>
    </xf>
    <xf numFmtId="0" fontId="29" fillId="0" borderId="23" xfId="2" applyFont="1" applyBorder="1" applyAlignment="1">
      <alignment horizontal="center" vertical="top" wrapText="1"/>
    </xf>
    <xf numFmtId="0" fontId="29" fillId="0" borderId="24" xfId="2" applyFont="1" applyBorder="1" applyAlignment="1">
      <alignment horizontal="center" vertical="top" wrapText="1"/>
    </xf>
    <xf numFmtId="0" fontId="29" fillId="0" borderId="25" xfId="2" applyFont="1" applyBorder="1" applyAlignment="1">
      <alignment horizontal="center" vertical="top" wrapText="1"/>
    </xf>
    <xf numFmtId="0" fontId="29" fillId="0" borderId="26" xfId="2" applyFont="1" applyBorder="1" applyAlignment="1">
      <alignment horizontal="center" vertical="top" wrapText="1"/>
    </xf>
    <xf numFmtId="0" fontId="2" fillId="0" borderId="20" xfId="2" applyBorder="1" applyAlignment="1">
      <alignment horizontal="center" vertical="top"/>
    </xf>
    <xf numFmtId="0" fontId="2" fillId="0" borderId="21" xfId="2" applyBorder="1" applyAlignment="1">
      <alignment horizontal="center" vertical="top"/>
    </xf>
    <xf numFmtId="0" fontId="2" fillId="0" borderId="4" xfId="2" applyAlignment="1">
      <alignment horizontal="center" vertical="top"/>
    </xf>
    <xf numFmtId="0" fontId="2" fillId="0" borderId="23" xfId="2" applyBorder="1" applyAlignment="1">
      <alignment horizontal="center" vertical="top"/>
    </xf>
    <xf numFmtId="0" fontId="2" fillId="0" borderId="22" xfId="2" applyBorder="1" applyAlignment="1">
      <alignment horizontal="center" vertical="top"/>
    </xf>
    <xf numFmtId="0" fontId="2" fillId="0" borderId="24" xfId="2" applyBorder="1" applyAlignment="1">
      <alignment horizontal="center" vertical="top"/>
    </xf>
    <xf numFmtId="0" fontId="2" fillId="0" borderId="25" xfId="2" applyBorder="1" applyAlignment="1">
      <alignment horizontal="center" vertical="top"/>
    </xf>
    <xf numFmtId="0" fontId="2" fillId="0" borderId="26" xfId="2" applyBorder="1" applyAlignment="1">
      <alignment horizontal="center" vertical="top"/>
    </xf>
    <xf numFmtId="0" fontId="0" fillId="0" borderId="43" xfId="0" applyBorder="1" applyAlignment="1">
      <alignment horizontal="center"/>
    </xf>
    <xf numFmtId="0" fontId="24" fillId="7" borderId="44" xfId="2" applyFont="1" applyFill="1" applyBorder="1" applyAlignment="1">
      <alignment horizontal="center" vertical="center"/>
    </xf>
    <xf numFmtId="0" fontId="0" fillId="0" borderId="44" xfId="0" applyBorder="1"/>
    <xf numFmtId="0" fontId="9" fillId="10" borderId="48" xfId="0" applyFont="1" applyFill="1" applyBorder="1" applyAlignment="1">
      <alignment horizontal="center"/>
    </xf>
    <xf numFmtId="0" fontId="0" fillId="10" borderId="48" xfId="0" applyFill="1" applyBorder="1" applyAlignment="1">
      <alignment horizontal="center"/>
    </xf>
    <xf numFmtId="0" fontId="24" fillId="7" borderId="45" xfId="2" applyFont="1" applyFill="1" applyBorder="1" applyAlignment="1">
      <alignment horizontal="center" vertical="center"/>
    </xf>
    <xf numFmtId="0" fontId="0" fillId="0" borderId="45" xfId="0" applyBorder="1"/>
    <xf numFmtId="0" fontId="9" fillId="10" borderId="31" xfId="0" applyFont="1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29" fillId="0" borderId="19" xfId="2" applyFont="1" applyBorder="1" applyAlignment="1">
      <alignment horizontal="center" vertical="center" wrapText="1"/>
    </xf>
    <xf numFmtId="0" fontId="2" fillId="0" borderId="20" xfId="2" applyBorder="1" applyAlignment="1">
      <alignment horizontal="center" vertical="center"/>
    </xf>
    <xf numFmtId="0" fontId="2" fillId="0" borderId="21" xfId="2" applyBorder="1" applyAlignment="1">
      <alignment horizontal="center" vertical="center"/>
    </xf>
    <xf numFmtId="0" fontId="2" fillId="0" borderId="22" xfId="2" applyBorder="1" applyAlignment="1">
      <alignment horizontal="center" vertical="center"/>
    </xf>
    <xf numFmtId="0" fontId="2" fillId="0" borderId="4" xfId="2" applyAlignment="1">
      <alignment horizontal="center" vertical="center"/>
    </xf>
    <xf numFmtId="0" fontId="2" fillId="0" borderId="23" xfId="2" applyBorder="1" applyAlignment="1">
      <alignment horizontal="center" vertical="center"/>
    </xf>
    <xf numFmtId="0" fontId="2" fillId="0" borderId="24" xfId="2" applyBorder="1" applyAlignment="1">
      <alignment horizontal="center" vertical="center"/>
    </xf>
    <xf numFmtId="0" fontId="2" fillId="0" borderId="25" xfId="2" applyBorder="1" applyAlignment="1">
      <alignment horizontal="center" vertical="center"/>
    </xf>
    <xf numFmtId="0" fontId="2" fillId="0" borderId="26" xfId="2" applyBorder="1" applyAlignment="1">
      <alignment horizontal="center" vertical="center"/>
    </xf>
    <xf numFmtId="0" fontId="4" fillId="0" borderId="28" xfId="1" applyFont="1" applyBorder="1" applyAlignment="1">
      <alignment horizontal="center" vertical="center"/>
    </xf>
    <xf numFmtId="0" fontId="0" fillId="0" borderId="14" xfId="0" applyBorder="1"/>
    <xf numFmtId="0" fontId="0" fillId="0" borderId="15" xfId="0" applyBorder="1"/>
    <xf numFmtId="0" fontId="6" fillId="0" borderId="16" xfId="1" applyFont="1" applyBorder="1" applyAlignment="1">
      <alignment horizontal="center" vertical="center"/>
    </xf>
    <xf numFmtId="0" fontId="0" fillId="0" borderId="5" xfId="0" applyBorder="1"/>
    <xf numFmtId="0" fontId="0" fillId="0" borderId="7" xfId="0" applyBorder="1"/>
    <xf numFmtId="0" fontId="8" fillId="0" borderId="4" xfId="1" applyAlignment="1">
      <alignment vertical="center"/>
    </xf>
    <xf numFmtId="0" fontId="0" fillId="0" borderId="9" xfId="0" applyBorder="1"/>
    <xf numFmtId="0" fontId="0" fillId="0" borderId="10" xfId="0" applyBorder="1"/>
    <xf numFmtId="0" fontId="6" fillId="0" borderId="28" xfId="1" applyFont="1" applyBorder="1" applyAlignment="1">
      <alignment horizontal="center" vertical="center"/>
    </xf>
    <xf numFmtId="0" fontId="0" fillId="0" borderId="6" xfId="0" applyBorder="1"/>
    <xf numFmtId="0" fontId="0" fillId="0" borderId="8" xfId="0" applyBorder="1"/>
    <xf numFmtId="0" fontId="0" fillId="0" borderId="11" xfId="0" applyBorder="1"/>
    <xf numFmtId="0" fontId="6" fillId="0" borderId="9" xfId="1" applyFont="1" applyBorder="1" applyAlignment="1">
      <alignment horizontal="center" vertical="center"/>
    </xf>
  </cellXfs>
  <cellStyles count="5">
    <cellStyle name="백분율" xfId="4" builtinId="5"/>
    <cellStyle name="백분율 2" xfId="3" xr:uid="{00000000-0005-0000-0000-000003000000}"/>
    <cellStyle name="표준" xfId="0" builtinId="0"/>
    <cellStyle name="표준 2" xfId="1" xr:uid="{00000000-0005-0000-0000-000001000000}"/>
    <cellStyle name="표준 3" xfId="2" xr:uid="{00000000-0005-0000-0000-000002000000}"/>
  </cellStyles>
  <dxfs count="8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513942</xdr:colOff>
      <xdr:row>64</xdr:row>
      <xdr:rowOff>50800</xdr:rowOff>
    </xdr:from>
    <xdr:to>
      <xdr:col>15</xdr:col>
      <xdr:colOff>63500</xdr:colOff>
      <xdr:row>86</xdr:row>
      <xdr:rowOff>423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1CA52D-75DF-5606-AB8B-2CA650117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60342" y="12573000"/>
          <a:ext cx="6813958" cy="4153323"/>
        </a:xfrm>
        <a:prstGeom prst="rect">
          <a:avLst/>
        </a:prstGeom>
      </xdr:spPr>
    </xdr:pic>
    <xdr:clientData/>
  </xdr:twoCellAnchor>
  <xdr:twoCellAnchor editAs="oneCell">
    <xdr:from>
      <xdr:col>5</xdr:col>
      <xdr:colOff>25400</xdr:colOff>
      <xdr:row>14</xdr:row>
      <xdr:rowOff>50800</xdr:rowOff>
    </xdr:from>
    <xdr:to>
      <xdr:col>15</xdr:col>
      <xdr:colOff>75612</xdr:colOff>
      <xdr:row>35</xdr:row>
      <xdr:rowOff>114554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EDBA718-AFFC-23DB-7A8F-6AC22B46A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2200" y="2857500"/>
          <a:ext cx="6654212" cy="407695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76200</xdr:colOff>
      <xdr:row>14</xdr:row>
      <xdr:rowOff>38100</xdr:rowOff>
    </xdr:from>
    <xdr:to>
      <xdr:col>14</xdr:col>
      <xdr:colOff>596900</xdr:colOff>
      <xdr:row>35</xdr:row>
      <xdr:rowOff>114300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A7AD73BB-DFFA-2144-50B4-5504D9EE8449}"/>
            </a:ext>
          </a:extLst>
        </xdr:cNvPr>
        <xdr:cNvGrpSpPr/>
      </xdr:nvGrpSpPr>
      <xdr:grpSpPr>
        <a:xfrm>
          <a:off x="3683000" y="2813050"/>
          <a:ext cx="6464300" cy="4000500"/>
          <a:chOff x="3162300" y="5905500"/>
          <a:chExt cx="7772400" cy="4734687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F9DF5B8D-EB3F-FC21-EC28-5BCCE4762CD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3162300" y="5905500"/>
            <a:ext cx="7772400" cy="4734687"/>
          </a:xfrm>
          <a:prstGeom prst="rect">
            <a:avLst/>
          </a:prstGeom>
        </xdr:spPr>
      </xdr:pic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4826102F-4FBC-B2D1-9A56-8F6A2ED2FE6F}"/>
              </a:ext>
            </a:extLst>
          </xdr:cNvPr>
          <xdr:cNvSpPr/>
        </xdr:nvSpPr>
        <xdr:spPr>
          <a:xfrm>
            <a:off x="4940300" y="8674100"/>
            <a:ext cx="3937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5</xdr:col>
      <xdr:colOff>50800</xdr:colOff>
      <xdr:row>64</xdr:row>
      <xdr:rowOff>96897</xdr:rowOff>
    </xdr:from>
    <xdr:to>
      <xdr:col>15</xdr:col>
      <xdr:colOff>50800</xdr:colOff>
      <xdr:row>85</xdr:row>
      <xdr:rowOff>89641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5F7578C-9B56-0884-E2C3-9BD537BBF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2606397"/>
          <a:ext cx="6604000" cy="39932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V1020"/>
  <sheetViews>
    <sheetView zoomScale="112" workbookViewId="0">
      <selection activeCell="M9" sqref="M9"/>
    </sheetView>
  </sheetViews>
  <sheetFormatPr defaultColWidth="12.6640625" defaultRowHeight="15" customHeight="1"/>
  <cols>
    <col min="1" max="1" width="2" style="19" customWidth="1"/>
    <col min="2" max="2" width="14" style="19" customWidth="1"/>
    <col min="3" max="3" width="12.6640625" style="19" customWidth="1"/>
    <col min="4" max="4" width="4.5" style="19" customWidth="1"/>
    <col min="5" max="5" width="24.6640625" style="19" customWidth="1"/>
    <col min="6" max="6" width="10.6640625" style="19" customWidth="1"/>
    <col min="7" max="7" width="13.83203125" style="19" customWidth="1"/>
    <col min="8" max="8" width="8.6640625" style="19" customWidth="1"/>
    <col min="9" max="9" width="15" style="19" customWidth="1"/>
    <col min="10" max="10" width="9" style="19" bestFit="1" customWidth="1"/>
    <col min="11" max="12" width="9" style="34" customWidth="1"/>
    <col min="13" max="13" width="10.1640625" style="19" bestFit="1" customWidth="1"/>
    <col min="14" max="14" width="20.6640625" style="19" customWidth="1"/>
    <col min="15" max="26" width="3" style="19" customWidth="1"/>
    <col min="27" max="27" width="12.6640625" style="19" customWidth="1"/>
    <col min="28" max="16384" width="12.6640625" style="19"/>
  </cols>
  <sheetData>
    <row r="1" spans="1:22" ht="16.5" customHeight="1">
      <c r="A1" s="17"/>
      <c r="B1" s="18"/>
      <c r="C1" s="18"/>
      <c r="D1" s="18"/>
      <c r="E1" s="18"/>
      <c r="F1" s="18"/>
      <c r="G1" s="18"/>
      <c r="H1" s="18"/>
      <c r="I1" s="18"/>
      <c r="J1" s="18"/>
      <c r="K1" s="75"/>
      <c r="L1" s="75"/>
      <c r="M1" s="18"/>
      <c r="N1" s="18"/>
      <c r="O1" s="18"/>
      <c r="P1" s="18"/>
      <c r="Q1" s="18"/>
      <c r="R1" s="18"/>
      <c r="S1" s="18"/>
      <c r="T1" s="18"/>
      <c r="U1" s="18"/>
      <c r="V1" s="18"/>
    </row>
    <row r="2" spans="1:22" ht="41" customHeight="1">
      <c r="A2" s="18"/>
      <c r="B2" s="20" t="s">
        <v>0</v>
      </c>
      <c r="C2" s="93" t="s">
        <v>73</v>
      </c>
      <c r="D2" s="95"/>
      <c r="E2" s="21" t="s">
        <v>1</v>
      </c>
      <c r="F2" s="93" t="s">
        <v>74</v>
      </c>
      <c r="G2" s="94"/>
      <c r="H2" s="94"/>
      <c r="I2" s="95"/>
      <c r="J2" s="21" t="s">
        <v>2</v>
      </c>
      <c r="K2" s="98" t="s">
        <v>75</v>
      </c>
      <c r="L2" s="99"/>
      <c r="M2" s="100"/>
      <c r="N2" s="18"/>
      <c r="O2" s="18"/>
      <c r="P2" s="18"/>
      <c r="Q2" s="18"/>
      <c r="R2" s="18"/>
      <c r="S2" s="18"/>
      <c r="T2" s="18"/>
      <c r="U2" s="18"/>
      <c r="V2" s="18"/>
    </row>
    <row r="3" spans="1:22" ht="16.5" customHeight="1">
      <c r="A3" s="18"/>
      <c r="B3" s="18"/>
      <c r="C3" s="18"/>
      <c r="D3" s="18"/>
      <c r="E3" s="18"/>
      <c r="F3" s="18"/>
      <c r="G3" s="18"/>
      <c r="H3" s="18"/>
      <c r="I3" s="18"/>
      <c r="J3" s="18"/>
      <c r="K3" s="75"/>
      <c r="L3" s="75"/>
      <c r="M3" s="18"/>
      <c r="N3" s="18"/>
      <c r="O3" s="18"/>
      <c r="P3" s="18"/>
      <c r="Q3" s="18"/>
      <c r="R3" s="18"/>
      <c r="S3" s="18"/>
      <c r="T3" s="18"/>
      <c r="U3" s="18"/>
      <c r="V3" s="18"/>
    </row>
    <row r="4" spans="1:22" ht="37.5" customHeight="1">
      <c r="A4" s="18"/>
      <c r="B4" s="22" t="s">
        <v>3</v>
      </c>
      <c r="C4" s="22" t="s">
        <v>4</v>
      </c>
      <c r="D4" s="22" t="s">
        <v>5</v>
      </c>
      <c r="E4" s="80" t="s">
        <v>6</v>
      </c>
      <c r="F4" s="22" t="s">
        <v>7</v>
      </c>
      <c r="G4" s="22" t="s">
        <v>8</v>
      </c>
      <c r="H4" s="22" t="s">
        <v>9</v>
      </c>
      <c r="I4" s="22" t="s">
        <v>10</v>
      </c>
      <c r="J4" s="101" t="s">
        <v>11</v>
      </c>
      <c r="K4" s="102"/>
      <c r="L4" s="76" t="s">
        <v>65</v>
      </c>
      <c r="M4" s="76" t="s">
        <v>64</v>
      </c>
      <c r="N4" s="18"/>
      <c r="O4" s="18"/>
      <c r="P4" s="18"/>
      <c r="Q4" s="18"/>
      <c r="R4" s="18"/>
      <c r="S4" s="18"/>
      <c r="T4" s="18"/>
      <c r="U4" s="18"/>
      <c r="V4" s="18"/>
    </row>
    <row r="5" spans="1:22" s="34" customFormat="1" ht="37.5" customHeight="1">
      <c r="A5" s="75"/>
      <c r="B5" s="23" t="s">
        <v>12</v>
      </c>
      <c r="C5" s="24" t="s">
        <v>13</v>
      </c>
      <c r="D5" s="78">
        <v>1</v>
      </c>
      <c r="E5" s="81" t="s">
        <v>76</v>
      </c>
      <c r="F5" s="79" t="s">
        <v>14</v>
      </c>
      <c r="G5" s="25" t="s">
        <v>72</v>
      </c>
      <c r="H5" s="25">
        <v>780</v>
      </c>
      <c r="I5" s="26">
        <f>H5/3577</f>
        <v>0.2180598266703942</v>
      </c>
      <c r="J5" s="25" t="s">
        <v>14</v>
      </c>
      <c r="K5" s="26">
        <f>'TC1 검사이력'!D9</f>
        <v>0.67692307692307696</v>
      </c>
      <c r="L5" s="77">
        <v>0.95</v>
      </c>
      <c r="M5" s="92">
        <f>'TC1 검사이력'!D9</f>
        <v>0.67692307692307696</v>
      </c>
      <c r="N5" s="75"/>
      <c r="O5" s="75"/>
      <c r="P5" s="75"/>
      <c r="Q5" s="75"/>
      <c r="R5" s="75"/>
      <c r="S5" s="75"/>
      <c r="T5" s="75"/>
      <c r="U5" s="75"/>
      <c r="V5" s="75"/>
    </row>
    <row r="6" spans="1:22" s="34" customFormat="1" ht="37.5" customHeight="1">
      <c r="A6" s="75"/>
      <c r="B6" s="23" t="s">
        <v>12</v>
      </c>
      <c r="C6" s="24" t="s">
        <v>13</v>
      </c>
      <c r="D6" s="78">
        <v>2</v>
      </c>
      <c r="E6" s="81" t="s">
        <v>77</v>
      </c>
      <c r="F6" s="79" t="s">
        <v>14</v>
      </c>
      <c r="G6" s="25" t="s">
        <v>72</v>
      </c>
      <c r="H6" s="25">
        <v>390</v>
      </c>
      <c r="I6" s="26">
        <f>H6/1958</f>
        <v>0.19918283963227784</v>
      </c>
      <c r="J6" s="25" t="s">
        <v>14</v>
      </c>
      <c r="K6" s="26">
        <f>'TC2 검사이력 '!D9</f>
        <v>0.67948717948717952</v>
      </c>
      <c r="L6" s="77">
        <v>0.95</v>
      </c>
      <c r="M6" s="92">
        <f>'TC2 검사이력 '!D9</f>
        <v>0.67948717948717952</v>
      </c>
      <c r="N6" s="75"/>
      <c r="O6" s="75"/>
      <c r="P6" s="75"/>
      <c r="Q6" s="75"/>
      <c r="R6" s="75"/>
      <c r="S6" s="75"/>
      <c r="T6" s="75"/>
      <c r="U6" s="75"/>
      <c r="V6" s="75"/>
    </row>
    <row r="7" spans="1:22" s="34" customFormat="1" ht="37.5" customHeight="1">
      <c r="A7" s="75"/>
      <c r="B7" s="23" t="s">
        <v>12</v>
      </c>
      <c r="C7" s="24" t="s">
        <v>13</v>
      </c>
      <c r="D7" s="78">
        <v>3</v>
      </c>
      <c r="E7" s="81" t="s">
        <v>78</v>
      </c>
      <c r="F7" s="79" t="s">
        <v>14</v>
      </c>
      <c r="G7" s="25" t="s">
        <v>72</v>
      </c>
      <c r="H7" s="25">
        <v>1</v>
      </c>
      <c r="I7" s="26">
        <f>H7/1</f>
        <v>1</v>
      </c>
      <c r="J7" s="25" t="s">
        <v>14</v>
      </c>
      <c r="K7" s="26">
        <f>'TC3 검사이력 '!D9</f>
        <v>1</v>
      </c>
      <c r="L7" s="77">
        <v>0.95</v>
      </c>
      <c r="M7" s="92">
        <f>'TC3 검사이력 '!D9</f>
        <v>1</v>
      </c>
      <c r="N7" s="75"/>
      <c r="O7" s="75"/>
      <c r="P7" s="75"/>
      <c r="Q7" s="75"/>
      <c r="R7" s="75"/>
      <c r="S7" s="75"/>
      <c r="T7" s="75"/>
      <c r="U7" s="75"/>
      <c r="V7" s="75"/>
    </row>
    <row r="8" spans="1:22" ht="47" customHeight="1">
      <c r="A8" s="18"/>
      <c r="B8" s="23" t="s">
        <v>12</v>
      </c>
      <c r="C8" s="24" t="s">
        <v>13</v>
      </c>
      <c r="D8" s="78">
        <v>4</v>
      </c>
      <c r="E8" s="81" t="s">
        <v>79</v>
      </c>
      <c r="F8" s="79" t="s">
        <v>14</v>
      </c>
      <c r="G8" s="25" t="s">
        <v>72</v>
      </c>
      <c r="H8" s="25">
        <v>1</v>
      </c>
      <c r="I8" s="26">
        <f>H8/1</f>
        <v>1</v>
      </c>
      <c r="J8" s="25" t="s">
        <v>14</v>
      </c>
      <c r="K8" s="26">
        <f>'TC4 검사이력 '!D9</f>
        <v>1</v>
      </c>
      <c r="L8" s="77">
        <v>0.95</v>
      </c>
      <c r="M8" s="92">
        <f>'TC4 검사이력 '!D9</f>
        <v>1</v>
      </c>
      <c r="N8" s="18"/>
      <c r="O8" s="18"/>
      <c r="P8" s="18"/>
      <c r="Q8" s="18"/>
      <c r="R8" s="18"/>
      <c r="S8" s="18"/>
      <c r="T8" s="18"/>
      <c r="U8" s="18"/>
      <c r="V8" s="18"/>
    </row>
    <row r="9" spans="1:22" ht="16.5" customHeight="1">
      <c r="A9" s="18"/>
      <c r="B9" s="18"/>
      <c r="C9" s="18"/>
      <c r="D9" s="18"/>
      <c r="E9" s="96"/>
      <c r="F9" s="97"/>
      <c r="G9" s="18"/>
      <c r="H9" s="18"/>
      <c r="I9" s="18"/>
      <c r="J9" s="18"/>
      <c r="K9" s="75"/>
      <c r="L9" s="75"/>
      <c r="M9" s="18"/>
      <c r="N9" s="18"/>
      <c r="O9" s="18"/>
      <c r="P9" s="18"/>
      <c r="Q9" s="18"/>
      <c r="R9" s="18"/>
      <c r="S9" s="18"/>
      <c r="T9" s="18"/>
      <c r="U9" s="18"/>
      <c r="V9" s="18"/>
    </row>
    <row r="10" spans="1:22" ht="16.5" customHeight="1" thickBot="1">
      <c r="A10" s="18"/>
      <c r="B10" s="27" t="s">
        <v>15</v>
      </c>
    </row>
    <row r="11" spans="1:22" ht="16.5" customHeight="1">
      <c r="B11" s="28" t="s">
        <v>80</v>
      </c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30"/>
    </row>
    <row r="12" spans="1:22" s="34" customFormat="1" ht="16.5" customHeight="1">
      <c r="B12" s="67" t="s">
        <v>81</v>
      </c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2"/>
    </row>
    <row r="13" spans="1:22" s="34" customFormat="1" ht="16.5" customHeight="1">
      <c r="B13" s="33" t="s">
        <v>57</v>
      </c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32"/>
    </row>
    <row r="14" spans="1:22" s="34" customFormat="1" ht="16.5" customHeight="1">
      <c r="B14" s="33" t="s">
        <v>1276</v>
      </c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2"/>
    </row>
    <row r="15" spans="1:22" s="34" customFormat="1" ht="16.5" customHeight="1">
      <c r="B15" s="33" t="s">
        <v>66</v>
      </c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2"/>
    </row>
    <row r="16" spans="1:22" s="34" customFormat="1" ht="16.5" customHeight="1">
      <c r="B16" s="33" t="s">
        <v>82</v>
      </c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2"/>
    </row>
    <row r="17" spans="2:13" s="34" customFormat="1" ht="16.5" customHeight="1">
      <c r="B17" s="67" t="s">
        <v>83</v>
      </c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2"/>
    </row>
    <row r="18" spans="2:13" s="34" customFormat="1" ht="16.5" customHeight="1">
      <c r="B18" s="33" t="s">
        <v>57</v>
      </c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2"/>
    </row>
    <row r="19" spans="2:13" s="34" customFormat="1" ht="16.5" customHeight="1">
      <c r="B19" s="33" t="s">
        <v>1277</v>
      </c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2"/>
    </row>
    <row r="20" spans="2:13" s="34" customFormat="1" ht="16.5" customHeight="1">
      <c r="B20" s="33" t="s">
        <v>66</v>
      </c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2"/>
    </row>
    <row r="21" spans="2:13" s="34" customFormat="1" ht="16.5" customHeight="1">
      <c r="B21" s="33" t="s">
        <v>84</v>
      </c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2"/>
    </row>
    <row r="22" spans="2:13" s="34" customFormat="1" ht="16.5" customHeight="1">
      <c r="B22" s="67" t="s">
        <v>85</v>
      </c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2"/>
    </row>
    <row r="23" spans="2:13" s="34" customFormat="1" ht="16.5" customHeight="1">
      <c r="B23" s="33" t="s">
        <v>57</v>
      </c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2"/>
    </row>
    <row r="24" spans="2:13" s="34" customFormat="1" ht="16.5" customHeight="1">
      <c r="B24" s="33" t="s">
        <v>1278</v>
      </c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2"/>
    </row>
    <row r="25" spans="2:13" s="34" customFormat="1" ht="16.5" customHeight="1">
      <c r="B25" s="33" t="s">
        <v>66</v>
      </c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2"/>
    </row>
    <row r="26" spans="2:13" s="34" customFormat="1" ht="16.5" customHeight="1">
      <c r="B26" s="33" t="s">
        <v>86</v>
      </c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2"/>
    </row>
    <row r="27" spans="2:13" s="34" customFormat="1" ht="16.5" customHeight="1">
      <c r="B27" s="67" t="s">
        <v>87</v>
      </c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2"/>
    </row>
    <row r="28" spans="2:13" s="34" customFormat="1" ht="16.5" customHeight="1">
      <c r="B28" s="33" t="s">
        <v>57</v>
      </c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2"/>
    </row>
    <row r="29" spans="2:13" s="34" customFormat="1" ht="16.5" customHeight="1">
      <c r="B29" s="33" t="s">
        <v>88</v>
      </c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2"/>
    </row>
    <row r="30" spans="2:13" s="34" customFormat="1" ht="16.5" customHeight="1">
      <c r="B30" s="33" t="s">
        <v>89</v>
      </c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2"/>
    </row>
    <row r="31" spans="2:13" s="34" customFormat="1" ht="16.5" customHeight="1">
      <c r="B31" s="33" t="s">
        <v>86</v>
      </c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2"/>
    </row>
    <row r="32" spans="2:13" ht="16.5" customHeight="1">
      <c r="B32" s="33" t="s">
        <v>45</v>
      </c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2"/>
    </row>
    <row r="33" spans="2:19" ht="16.5" customHeight="1">
      <c r="B33" s="33" t="s">
        <v>46</v>
      </c>
      <c r="C33" s="34"/>
      <c r="D33" s="31"/>
      <c r="E33" s="31"/>
      <c r="F33" s="31"/>
      <c r="G33" s="31"/>
      <c r="H33" s="31"/>
      <c r="I33" s="31"/>
      <c r="J33" s="31"/>
      <c r="K33" s="31"/>
      <c r="L33" s="31"/>
      <c r="M33" s="32"/>
    </row>
    <row r="34" spans="2:19" ht="16.5" customHeight="1">
      <c r="B34" s="33" t="s">
        <v>47</v>
      </c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2"/>
    </row>
    <row r="35" spans="2:19" ht="16.5" customHeight="1">
      <c r="B35" s="33" t="s">
        <v>48</v>
      </c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2"/>
    </row>
    <row r="36" spans="2:19" s="34" customFormat="1" ht="16.5" customHeight="1">
      <c r="B36" s="33" t="s">
        <v>58</v>
      </c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2"/>
    </row>
    <row r="37" spans="2:19" ht="16.5" customHeight="1">
      <c r="B37" s="58" t="s">
        <v>49</v>
      </c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2"/>
    </row>
    <row r="38" spans="2:19" ht="16.5" customHeight="1" thickBot="1">
      <c r="B38" s="35" t="s">
        <v>62</v>
      </c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7"/>
    </row>
    <row r="40" spans="2:19" ht="16.5" customHeight="1">
      <c r="B40" s="27"/>
    </row>
    <row r="41" spans="2:19" ht="16.5" customHeight="1"/>
    <row r="42" spans="2:19" ht="16.5" customHeight="1">
      <c r="N42" s="39"/>
      <c r="S42" s="40"/>
    </row>
    <row r="43" spans="2:19" ht="16.5" customHeight="1">
      <c r="N43" s="39"/>
    </row>
    <row r="44" spans="2:19" ht="16.5" customHeight="1">
      <c r="H44" s="38"/>
      <c r="N44" s="39"/>
    </row>
    <row r="45" spans="2:19" ht="16.5" customHeight="1">
      <c r="H45" s="38"/>
    </row>
    <row r="46" spans="2:19" ht="16.5" customHeight="1">
      <c r="H46" s="38"/>
    </row>
    <row r="47" spans="2:19" ht="16.5" customHeight="1">
      <c r="H47" s="38"/>
    </row>
    <row r="48" spans="2:19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  <row r="1011" ht="15.75" customHeight="1"/>
    <row r="1012" ht="15.75" customHeight="1"/>
    <row r="1013" ht="15.75" customHeight="1"/>
    <row r="1014" ht="15.75" customHeight="1"/>
    <row r="1015" ht="15.75" customHeight="1"/>
    <row r="1016" ht="15.75" customHeight="1"/>
    <row r="1017" ht="15.75" customHeight="1"/>
    <row r="1018" ht="15.75" customHeight="1"/>
    <row r="1019" ht="15.75" customHeight="1"/>
    <row r="1020" ht="15.75" customHeight="1"/>
  </sheetData>
  <mergeCells count="5">
    <mergeCell ref="F2:I2"/>
    <mergeCell ref="C2:D2"/>
    <mergeCell ref="E9:F9"/>
    <mergeCell ref="K2:M2"/>
    <mergeCell ref="J4:K4"/>
  </mergeCells>
  <phoneticPr fontId="10" type="noConversion"/>
  <pageMargins left="0.7" right="0.7" top="0.75" bottom="0.75" header="0" footer="0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Z992"/>
  <sheetViews>
    <sheetView workbookViewId="0"/>
  </sheetViews>
  <sheetFormatPr defaultColWidth="12.6640625" defaultRowHeight="15" customHeight="1"/>
  <cols>
    <col min="1" max="1" width="1.1640625" style="56" customWidth="1"/>
    <col min="2" max="2" width="7.83203125" style="56" customWidth="1"/>
    <col min="3" max="3" width="20.6640625" style="56" customWidth="1"/>
    <col min="4" max="4" width="28.6640625" style="56" customWidth="1"/>
    <col min="5" max="5" width="20.6640625" style="56" customWidth="1"/>
    <col min="6" max="6" width="28.6640625" style="56" customWidth="1"/>
    <col min="7" max="7" width="20.6640625" style="56" customWidth="1"/>
    <col min="8" max="8" width="28.6640625" style="56" customWidth="1"/>
    <col min="9" max="26" width="11" style="56" customWidth="1"/>
  </cols>
  <sheetData>
    <row r="2" spans="2:8" ht="16.5" customHeight="1">
      <c r="B2" s="2" t="s">
        <v>35</v>
      </c>
    </row>
    <row r="3" spans="2:8" ht="16.5" customHeight="1">
      <c r="B3" s="3"/>
    </row>
    <row r="4" spans="2:8" ht="16.5" customHeight="1">
      <c r="G4" s="1"/>
      <c r="H4" s="1"/>
    </row>
    <row r="5" spans="2:8" ht="16.5" customHeight="1" thickBot="1"/>
    <row r="6" spans="2:8" s="55" customFormat="1" ht="14.25" customHeight="1" thickBot="1">
      <c r="B6" s="7" t="s">
        <v>36</v>
      </c>
      <c r="C6" s="8"/>
      <c r="D6" s="8"/>
      <c r="E6" s="8"/>
      <c r="F6" s="8"/>
      <c r="G6" s="9"/>
      <c r="H6" s="10"/>
    </row>
    <row r="7" spans="2:8" s="55" customFormat="1" ht="14.25" customHeight="1" thickBot="1">
      <c r="B7" s="11"/>
      <c r="C7" s="12" t="s">
        <v>38</v>
      </c>
      <c r="D7" s="12"/>
      <c r="E7" s="13" t="s">
        <v>38</v>
      </c>
      <c r="F7" s="14"/>
      <c r="G7" s="13" t="s">
        <v>38</v>
      </c>
      <c r="H7" s="14"/>
    </row>
    <row r="8" spans="2:8" s="55" customFormat="1" ht="75" customHeight="1" thickBot="1">
      <c r="B8" s="156" t="s">
        <v>37</v>
      </c>
      <c r="C8" s="159" t="s">
        <v>38</v>
      </c>
      <c r="D8" s="160"/>
      <c r="E8" s="159" t="s">
        <v>38</v>
      </c>
      <c r="F8" s="160"/>
      <c r="G8" s="165" t="s">
        <v>38</v>
      </c>
      <c r="H8" s="166"/>
    </row>
    <row r="9" spans="2:8" s="55" customFormat="1" ht="75" customHeight="1">
      <c r="B9" s="157"/>
      <c r="C9" s="161"/>
      <c r="D9" s="162"/>
      <c r="E9" s="161"/>
      <c r="F9" s="162"/>
      <c r="G9" s="161"/>
      <c r="H9" s="167"/>
    </row>
    <row r="10" spans="2:8" s="55" customFormat="1" ht="75" customHeight="1" thickBot="1">
      <c r="B10" s="158"/>
      <c r="C10" s="163"/>
      <c r="D10" s="164"/>
      <c r="E10" s="163"/>
      <c r="F10" s="164"/>
      <c r="G10" s="163"/>
      <c r="H10" s="168"/>
    </row>
    <row r="11" spans="2:8" s="55" customFormat="1" ht="14.25" customHeight="1" thickBot="1">
      <c r="B11" s="11"/>
      <c r="C11" s="13" t="s">
        <v>38</v>
      </c>
      <c r="D11" s="14"/>
      <c r="E11" s="12" t="s">
        <v>38</v>
      </c>
      <c r="F11" s="12"/>
      <c r="G11" s="13" t="s">
        <v>38</v>
      </c>
      <c r="H11" s="14"/>
    </row>
    <row r="12" spans="2:8" s="55" customFormat="1" ht="75" customHeight="1" thickBot="1">
      <c r="B12" s="156" t="s">
        <v>37</v>
      </c>
      <c r="C12" s="159" t="s">
        <v>38</v>
      </c>
      <c r="D12" s="160"/>
      <c r="E12" s="159" t="s">
        <v>38</v>
      </c>
      <c r="F12" s="160"/>
      <c r="G12" s="165" t="s">
        <v>38</v>
      </c>
      <c r="H12" s="166"/>
    </row>
    <row r="13" spans="2:8" s="55" customFormat="1" ht="75" customHeight="1">
      <c r="B13" s="157"/>
      <c r="C13" s="161"/>
      <c r="D13" s="162"/>
      <c r="E13" s="161"/>
      <c r="F13" s="162"/>
      <c r="G13" s="161"/>
      <c r="H13" s="167"/>
    </row>
    <row r="14" spans="2:8" s="55" customFormat="1" ht="75" customHeight="1" thickBot="1">
      <c r="B14" s="158"/>
      <c r="C14" s="163"/>
      <c r="D14" s="164"/>
      <c r="E14" s="163"/>
      <c r="F14" s="164"/>
      <c r="G14" s="163"/>
      <c r="H14" s="168"/>
    </row>
    <row r="15" spans="2:8" ht="16.5" customHeight="1"/>
    <row r="16" spans="2:8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</sheetData>
  <mergeCells count="8">
    <mergeCell ref="B8:B10"/>
    <mergeCell ref="C8:D10"/>
    <mergeCell ref="E8:F10"/>
    <mergeCell ref="G8:H10"/>
    <mergeCell ref="B12:B14"/>
    <mergeCell ref="C12:D14"/>
    <mergeCell ref="E12:F14"/>
    <mergeCell ref="G12:H14"/>
  </mergeCells>
  <phoneticPr fontId="10" type="noConversion"/>
  <pageMargins left="0.7" right="0.7" top="0.75" bottom="0.75" header="0" footer="0"/>
  <pageSetup orientation="landscape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1000"/>
  <sheetViews>
    <sheetView workbookViewId="0"/>
  </sheetViews>
  <sheetFormatPr defaultColWidth="12.6640625" defaultRowHeight="15" customHeight="1"/>
  <cols>
    <col min="1" max="1" width="1.1640625" style="55" customWidth="1"/>
    <col min="2" max="2" width="7.83203125" style="55" customWidth="1"/>
    <col min="3" max="3" width="20.6640625" style="55" customWidth="1"/>
    <col min="4" max="4" width="28.6640625" style="55" customWidth="1"/>
    <col min="5" max="5" width="20.6640625" style="55" customWidth="1"/>
    <col min="6" max="6" width="28.6640625" style="55" customWidth="1"/>
    <col min="7" max="7" width="20.6640625" style="55" customWidth="1"/>
    <col min="8" max="8" width="28.6640625" style="55" customWidth="1"/>
    <col min="9" max="27" width="11" style="55" customWidth="1"/>
    <col min="28" max="28" width="12.6640625" style="55" customWidth="1"/>
    <col min="29" max="16384" width="12.6640625" style="55"/>
  </cols>
  <sheetData>
    <row r="1" spans="1:8" ht="14.25" customHeight="1">
      <c r="B1" s="4" t="s">
        <v>39</v>
      </c>
    </row>
    <row r="2" spans="1:8" ht="14.25" customHeight="1">
      <c r="B2" s="5" t="s">
        <v>40</v>
      </c>
    </row>
    <row r="3" spans="1:8" ht="14.25" customHeight="1">
      <c r="B3" s="5" t="s">
        <v>41</v>
      </c>
    </row>
    <row r="4" spans="1:8" ht="14.25" customHeight="1">
      <c r="A4"/>
      <c r="B4"/>
    </row>
    <row r="5" spans="1:8" ht="14.25" customHeight="1" thickBot="1">
      <c r="B5" s="6"/>
      <c r="C5"/>
      <c r="D5"/>
      <c r="E5"/>
      <c r="F5"/>
      <c r="G5"/>
      <c r="H5"/>
    </row>
    <row r="6" spans="1:8" ht="14.25" customHeight="1" thickBot="1">
      <c r="B6" s="7" t="s">
        <v>36</v>
      </c>
      <c r="C6" s="8"/>
      <c r="D6" s="8"/>
      <c r="E6" s="8"/>
      <c r="F6" s="8"/>
      <c r="G6" s="9"/>
      <c r="H6" s="10"/>
    </row>
    <row r="7" spans="1:8" ht="14.25" customHeight="1" thickBot="1">
      <c r="B7" s="11"/>
      <c r="C7" s="12" t="s">
        <v>38</v>
      </c>
      <c r="D7" s="12"/>
      <c r="E7" s="13" t="s">
        <v>38</v>
      </c>
      <c r="F7" s="14"/>
      <c r="G7" s="13" t="s">
        <v>38</v>
      </c>
      <c r="H7" s="14"/>
    </row>
    <row r="8" spans="1:8" ht="75" customHeight="1">
      <c r="B8" s="156"/>
      <c r="C8" s="159" t="s">
        <v>38</v>
      </c>
      <c r="D8" s="160"/>
      <c r="E8" s="159" t="s">
        <v>38</v>
      </c>
      <c r="F8" s="160"/>
      <c r="G8" s="165" t="s">
        <v>38</v>
      </c>
      <c r="H8" s="166"/>
    </row>
    <row r="9" spans="1:8" ht="75" customHeight="1">
      <c r="B9" s="157"/>
      <c r="C9" s="161"/>
      <c r="D9" s="162"/>
      <c r="E9" s="161"/>
      <c r="F9" s="162"/>
      <c r="G9" s="161"/>
      <c r="H9" s="167"/>
    </row>
    <row r="10" spans="1:8" ht="75" customHeight="1" thickBot="1">
      <c r="B10" s="158"/>
      <c r="C10" s="163"/>
      <c r="D10" s="164"/>
      <c r="E10" s="163"/>
      <c r="F10" s="164"/>
      <c r="G10" s="163"/>
      <c r="H10" s="168"/>
    </row>
    <row r="11" spans="1:8" ht="14.25" customHeight="1" thickBot="1">
      <c r="B11" s="11"/>
      <c r="C11" s="13" t="s">
        <v>38</v>
      </c>
      <c r="D11" s="14"/>
      <c r="E11" s="12" t="s">
        <v>38</v>
      </c>
      <c r="F11" s="12"/>
      <c r="G11" s="13" t="s">
        <v>38</v>
      </c>
      <c r="H11" s="14"/>
    </row>
    <row r="12" spans="1:8" ht="75" customHeight="1">
      <c r="B12" s="156"/>
      <c r="C12" s="159" t="s">
        <v>38</v>
      </c>
      <c r="D12" s="160"/>
      <c r="E12" s="159" t="s">
        <v>38</v>
      </c>
      <c r="F12" s="160"/>
      <c r="G12" s="165" t="s">
        <v>38</v>
      </c>
      <c r="H12" s="166"/>
    </row>
    <row r="13" spans="1:8" ht="75" customHeight="1">
      <c r="B13" s="157"/>
      <c r="C13" s="161"/>
      <c r="D13" s="162"/>
      <c r="E13" s="161"/>
      <c r="F13" s="162"/>
      <c r="G13" s="161"/>
      <c r="H13" s="167"/>
    </row>
    <row r="14" spans="1:8" ht="75" customHeight="1" thickBot="1">
      <c r="B14" s="158"/>
      <c r="C14" s="163"/>
      <c r="D14" s="164"/>
      <c r="E14" s="163"/>
      <c r="F14" s="164"/>
      <c r="G14" s="163"/>
      <c r="H14" s="168"/>
    </row>
    <row r="15" spans="1:8" ht="14.25" customHeight="1">
      <c r="G15" s="15"/>
      <c r="H15" s="15"/>
    </row>
    <row r="16" spans="1:8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8:B10"/>
    <mergeCell ref="C8:D10"/>
    <mergeCell ref="E8:F10"/>
    <mergeCell ref="G8:H10"/>
    <mergeCell ref="B12:B14"/>
    <mergeCell ref="C12:D14"/>
    <mergeCell ref="E12:F14"/>
    <mergeCell ref="G12:H14"/>
  </mergeCells>
  <phoneticPr fontId="10" type="noConversion"/>
  <pageMargins left="0.7" right="0.7" top="0.75" bottom="0.75" header="0" footer="0"/>
  <pageSetup orientation="landscape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1000"/>
  <sheetViews>
    <sheetView workbookViewId="0"/>
  </sheetViews>
  <sheetFormatPr defaultColWidth="12.6640625" defaultRowHeight="15" customHeight="1"/>
  <cols>
    <col min="1" max="1" width="1.1640625" style="55" customWidth="1"/>
    <col min="2" max="2" width="7.83203125" style="55" customWidth="1"/>
    <col min="3" max="3" width="20.6640625" style="55" customWidth="1"/>
    <col min="4" max="4" width="28.6640625" style="55" customWidth="1"/>
    <col min="5" max="5" width="20.6640625" style="55" customWidth="1"/>
    <col min="6" max="6" width="28.6640625" style="55" customWidth="1"/>
    <col min="7" max="7" width="20.6640625" style="55" customWidth="1"/>
    <col min="8" max="8" width="28.6640625" style="55" customWidth="1"/>
    <col min="9" max="27" width="9.6640625" style="55" customWidth="1"/>
    <col min="28" max="28" width="12.6640625" style="55" customWidth="1"/>
    <col min="29" max="16384" width="12.6640625" style="55"/>
  </cols>
  <sheetData>
    <row r="1" spans="1:8" ht="14.25" customHeight="1">
      <c r="B1" s="4" t="s">
        <v>42</v>
      </c>
    </row>
    <row r="2" spans="1:8" ht="14.25" customHeight="1">
      <c r="B2" s="5" t="s">
        <v>43</v>
      </c>
    </row>
    <row r="3" spans="1:8" ht="14.25" customHeight="1">
      <c r="B3" s="5" t="s">
        <v>44</v>
      </c>
    </row>
    <row r="4" spans="1:8" ht="14.25" customHeight="1">
      <c r="A4"/>
      <c r="B4" s="69" t="s">
        <v>60</v>
      </c>
    </row>
    <row r="5" spans="1:8" ht="14.25" customHeight="1" thickBot="1">
      <c r="B5" s="6"/>
      <c r="C5"/>
      <c r="D5"/>
      <c r="E5"/>
      <c r="F5"/>
      <c r="G5"/>
      <c r="H5"/>
    </row>
    <row r="6" spans="1:8" ht="14.25" customHeight="1" thickBot="1">
      <c r="B6" s="7" t="s">
        <v>36</v>
      </c>
      <c r="C6" s="8"/>
      <c r="D6" s="8"/>
      <c r="E6" s="8"/>
      <c r="F6" s="8"/>
      <c r="G6" s="9"/>
      <c r="H6" s="10"/>
    </row>
    <row r="7" spans="1:8" ht="14.25" customHeight="1" thickBot="1">
      <c r="B7" s="11"/>
      <c r="C7" s="13" t="s">
        <v>38</v>
      </c>
      <c r="D7" s="14"/>
      <c r="E7" s="13" t="s">
        <v>38</v>
      </c>
      <c r="F7" s="14"/>
      <c r="G7" s="12" t="s">
        <v>38</v>
      </c>
      <c r="H7" s="16"/>
    </row>
    <row r="8" spans="1:8" ht="75" customHeight="1" thickBot="1">
      <c r="B8" s="156"/>
      <c r="C8" s="159" t="s">
        <v>38</v>
      </c>
      <c r="D8" s="160"/>
      <c r="E8" s="159" t="s">
        <v>38</v>
      </c>
      <c r="F8" s="160"/>
      <c r="G8" s="165" t="s">
        <v>38</v>
      </c>
      <c r="H8" s="166"/>
    </row>
    <row r="9" spans="1:8" ht="75" customHeight="1">
      <c r="B9" s="157"/>
      <c r="C9" s="161"/>
      <c r="D9" s="162"/>
      <c r="E9" s="161"/>
      <c r="F9" s="162"/>
      <c r="G9" s="161"/>
      <c r="H9" s="167"/>
    </row>
    <row r="10" spans="1:8" ht="75" customHeight="1" thickBot="1">
      <c r="B10" s="158"/>
      <c r="C10" s="163"/>
      <c r="D10" s="164"/>
      <c r="E10" s="163"/>
      <c r="F10" s="164"/>
      <c r="G10" s="163"/>
      <c r="H10" s="168"/>
    </row>
    <row r="11" spans="1:8" ht="14.25" customHeight="1" thickBot="1">
      <c r="B11" s="11"/>
      <c r="C11" s="13" t="s">
        <v>38</v>
      </c>
      <c r="D11" s="14"/>
      <c r="E11" s="13" t="s">
        <v>38</v>
      </c>
      <c r="F11" s="14"/>
      <c r="G11" s="12" t="s">
        <v>38</v>
      </c>
      <c r="H11" s="14"/>
    </row>
    <row r="12" spans="1:8" ht="75" customHeight="1" thickBot="1">
      <c r="B12" s="156"/>
      <c r="C12" s="169" t="s">
        <v>38</v>
      </c>
      <c r="D12" s="162"/>
      <c r="E12" s="169" t="s">
        <v>38</v>
      </c>
      <c r="F12" s="162"/>
      <c r="G12" s="165" t="s">
        <v>38</v>
      </c>
      <c r="H12" s="166"/>
    </row>
    <row r="13" spans="1:8" ht="75" customHeight="1">
      <c r="B13" s="157"/>
      <c r="C13" s="161"/>
      <c r="D13" s="162"/>
      <c r="E13" s="161"/>
      <c r="F13" s="162"/>
      <c r="G13" s="161"/>
      <c r="H13" s="167"/>
    </row>
    <row r="14" spans="1:8" ht="75" customHeight="1" thickBot="1">
      <c r="B14" s="158"/>
      <c r="C14" s="163"/>
      <c r="D14" s="164"/>
      <c r="E14" s="163"/>
      <c r="F14" s="164"/>
      <c r="G14" s="163"/>
      <c r="H14" s="168"/>
    </row>
    <row r="15" spans="1:8" ht="14.25" customHeight="1">
      <c r="G15" s="15"/>
      <c r="H15" s="15"/>
    </row>
    <row r="16" spans="1:8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8:B10"/>
    <mergeCell ref="C8:D10"/>
    <mergeCell ref="E8:F10"/>
    <mergeCell ref="G8:H10"/>
    <mergeCell ref="B12:B14"/>
    <mergeCell ref="C12:D14"/>
    <mergeCell ref="E12:F14"/>
    <mergeCell ref="G12:H14"/>
  </mergeCells>
  <phoneticPr fontId="10" type="noConversion"/>
  <pageMargins left="0.7" right="0.7" top="0.75" bottom="0.75" header="0" footer="0"/>
  <pageSetup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B1:L797"/>
  <sheetViews>
    <sheetView tabSelected="1" zoomScale="90" zoomScaleNormal="90" workbookViewId="0"/>
  </sheetViews>
  <sheetFormatPr defaultColWidth="8.6640625" defaultRowHeight="14.5"/>
  <cols>
    <col min="1" max="1" width="3.6640625" style="48" customWidth="1"/>
    <col min="2" max="2" width="6.83203125" style="48" customWidth="1"/>
    <col min="3" max="3" width="38.5" style="48" bestFit="1" customWidth="1"/>
    <col min="4" max="4" width="8" style="48" bestFit="1" customWidth="1"/>
    <col min="5" max="5" width="8.6640625" style="48" customWidth="1"/>
    <col min="6" max="8" width="28.83203125" style="66" hidden="1" customWidth="1"/>
    <col min="9" max="9" width="12.33203125" style="48" customWidth="1"/>
    <col min="10" max="10" width="28.83203125" style="48" bestFit="1" customWidth="1"/>
    <col min="11" max="11" width="22.83203125" style="48" bestFit="1" customWidth="1"/>
    <col min="12" max="16384" width="8.6640625" style="48"/>
  </cols>
  <sheetData>
    <row r="1" spans="2:11" ht="17" customHeight="1"/>
    <row r="2" spans="2:11" ht="17" customHeight="1">
      <c r="B2" s="48" t="s">
        <v>16</v>
      </c>
    </row>
    <row r="3" spans="2:11" ht="33.5" customHeight="1">
      <c r="B3" s="49" t="s">
        <v>17</v>
      </c>
    </row>
    <row r="4" spans="2:11">
      <c r="B4" s="49" t="s">
        <v>18</v>
      </c>
      <c r="C4" s="49"/>
    </row>
    <row r="5" spans="2:11">
      <c r="B5" s="49" t="s">
        <v>20</v>
      </c>
      <c r="C5" s="49"/>
    </row>
    <row r="6" spans="2:11">
      <c r="B6" s="49"/>
      <c r="C6" s="49"/>
    </row>
    <row r="7" spans="2:11" ht="17">
      <c r="B7" s="106" t="s">
        <v>50</v>
      </c>
      <c r="C7" s="106"/>
      <c r="D7" s="59">
        <f>'항목 및 결과 요약표'!H5</f>
        <v>780</v>
      </c>
    </row>
    <row r="8" spans="2:11" ht="17">
      <c r="B8" s="106" t="s">
        <v>51</v>
      </c>
      <c r="C8" s="106"/>
      <c r="D8" s="59">
        <f>I17</f>
        <v>252</v>
      </c>
    </row>
    <row r="9" spans="2:11" ht="17">
      <c r="B9" s="106" t="s">
        <v>52</v>
      </c>
      <c r="C9" s="106"/>
      <c r="D9" s="60">
        <f>(1-D8/D7)</f>
        <v>0.67692307692307696</v>
      </c>
      <c r="E9" s="49"/>
    </row>
    <row r="10" spans="2:11" ht="17">
      <c r="B10" s="106" t="s">
        <v>53</v>
      </c>
      <c r="C10" s="106"/>
      <c r="D10" s="61" t="s">
        <v>54</v>
      </c>
      <c r="E10" s="61" t="s">
        <v>55</v>
      </c>
      <c r="H10" s="71"/>
    </row>
    <row r="11" spans="2:11" ht="17">
      <c r="B11" s="107" t="s">
        <v>61</v>
      </c>
      <c r="C11" s="62" t="str">
        <f>F16</f>
        <v>미검출</v>
      </c>
      <c r="D11" s="51">
        <f>F17</f>
        <v>3</v>
      </c>
      <c r="E11" s="63">
        <f>D11/D7</f>
        <v>3.8461538461538464E-3</v>
      </c>
      <c r="F11" s="71"/>
      <c r="G11" s="71"/>
      <c r="H11" s="71"/>
      <c r="J11" s="70"/>
      <c r="K11" s="72"/>
    </row>
    <row r="12" spans="2:11" ht="17">
      <c r="B12" s="107"/>
      <c r="C12" s="62" t="str">
        <f>G16</f>
        <v>과검출</v>
      </c>
      <c r="D12" s="51">
        <f>G17</f>
        <v>0</v>
      </c>
      <c r="E12" s="63">
        <f>D12/D7</f>
        <v>0</v>
      </c>
      <c r="F12" s="71"/>
      <c r="G12" s="71"/>
      <c r="H12" s="71"/>
      <c r="J12" s="70"/>
      <c r="K12" s="72"/>
    </row>
    <row r="13" spans="2:11" ht="17">
      <c r="B13" s="108"/>
      <c r="C13" s="62" t="s">
        <v>1275</v>
      </c>
      <c r="D13" s="51">
        <f>H17</f>
        <v>250</v>
      </c>
      <c r="E13" s="63">
        <f>D13/D7</f>
        <v>0.32051282051282054</v>
      </c>
      <c r="H13" s="70"/>
    </row>
    <row r="14" spans="2:11">
      <c r="B14" s="49"/>
      <c r="C14" s="49"/>
    </row>
    <row r="15" spans="2:11">
      <c r="B15" s="109" t="s">
        <v>21</v>
      </c>
      <c r="C15" s="109" t="s">
        <v>22</v>
      </c>
      <c r="D15" s="113" t="s">
        <v>23</v>
      </c>
      <c r="E15" s="53" t="s">
        <v>24</v>
      </c>
      <c r="F15" s="111" t="s">
        <v>25</v>
      </c>
      <c r="G15" s="112"/>
      <c r="H15" s="112"/>
      <c r="I15" s="109" t="s">
        <v>26</v>
      </c>
      <c r="J15" s="109" t="s">
        <v>27</v>
      </c>
      <c r="K15" s="109" t="s">
        <v>19</v>
      </c>
    </row>
    <row r="16" spans="2:11" ht="17" customHeight="1">
      <c r="B16" s="110"/>
      <c r="C16" s="110"/>
      <c r="D16" s="114"/>
      <c r="E16" s="87" t="s">
        <v>61</v>
      </c>
      <c r="F16" s="88" t="s">
        <v>67</v>
      </c>
      <c r="G16" s="88" t="s">
        <v>68</v>
      </c>
      <c r="H16" s="88" t="s">
        <v>1275</v>
      </c>
      <c r="I16" s="110"/>
      <c r="J16" s="110"/>
      <c r="K16" s="110"/>
    </row>
    <row r="17" spans="2:12" ht="17" customHeight="1">
      <c r="B17" s="103" t="s">
        <v>56</v>
      </c>
      <c r="C17" s="104"/>
      <c r="D17" s="105"/>
      <c r="E17" s="89">
        <f>COUNTIF(E18:E879,"FAIL")</f>
        <v>252</v>
      </c>
      <c r="F17" s="89">
        <f>COUNTIF(F18:F879,"FAIL")</f>
        <v>3</v>
      </c>
      <c r="G17" s="89">
        <f>COUNTIF(G18:G879,"FAIL")</f>
        <v>0</v>
      </c>
      <c r="H17" s="89">
        <f>COUNTIF(H18:H879,"FAIL")</f>
        <v>250</v>
      </c>
      <c r="I17" s="89">
        <f>COUNTIF(I18:I879,"FAIL")</f>
        <v>252</v>
      </c>
      <c r="J17" s="51"/>
      <c r="K17" s="51"/>
    </row>
    <row r="18" spans="2:12">
      <c r="B18" s="51">
        <v>1</v>
      </c>
      <c r="C18" s="90" t="s">
        <v>97</v>
      </c>
      <c r="D18" s="90">
        <v>216585</v>
      </c>
      <c r="E18" s="51" t="str">
        <f>IF(AND(EXACT(F18,"PASS"),EXACT(G18,"PASS"),EXACT(H18,"PASS")),"PASS","FAIL")</f>
        <v>PASS</v>
      </c>
      <c r="F18" s="90" t="s">
        <v>63</v>
      </c>
      <c r="G18" s="90" t="s">
        <v>63</v>
      </c>
      <c r="H18" s="51" t="s">
        <v>63</v>
      </c>
      <c r="I18" s="51" t="str">
        <f t="shared" ref="I18:I81" si="0">E18</f>
        <v>PASS</v>
      </c>
      <c r="J18" s="91" t="s">
        <v>1270</v>
      </c>
      <c r="K18" s="90"/>
    </row>
    <row r="19" spans="2:12">
      <c r="B19" s="51">
        <v>2</v>
      </c>
      <c r="C19" s="90" t="s">
        <v>99</v>
      </c>
      <c r="D19" s="90">
        <v>217134</v>
      </c>
      <c r="E19" s="51" t="str">
        <f t="shared" ref="E19:E82" si="1">IF(AND(EXACT(F19,"PASS"),EXACT(G19,"PASS"),EXACT(H19,"PASS")),"PASS","FAIL")</f>
        <v>PASS</v>
      </c>
      <c r="F19" s="90" t="s">
        <v>63</v>
      </c>
      <c r="G19" s="90" t="s">
        <v>63</v>
      </c>
      <c r="H19" s="51" t="s">
        <v>63</v>
      </c>
      <c r="I19" s="51" t="str">
        <f t="shared" si="0"/>
        <v>PASS</v>
      </c>
      <c r="J19" s="91">
        <v>45185.650393518517</v>
      </c>
      <c r="K19" s="90"/>
      <c r="L19" s="73"/>
    </row>
    <row r="20" spans="2:12">
      <c r="B20" s="51">
        <v>3</v>
      </c>
      <c r="C20" s="90" t="s">
        <v>100</v>
      </c>
      <c r="D20" s="90">
        <v>217135</v>
      </c>
      <c r="E20" s="51" t="str">
        <f t="shared" si="1"/>
        <v>PASS</v>
      </c>
      <c r="F20" s="90" t="s">
        <v>63</v>
      </c>
      <c r="G20" s="90" t="s">
        <v>63</v>
      </c>
      <c r="H20" s="51" t="s">
        <v>63</v>
      </c>
      <c r="I20" s="51" t="str">
        <f t="shared" si="0"/>
        <v>PASS</v>
      </c>
      <c r="J20" s="91">
        <v>45185.65048611111</v>
      </c>
      <c r="K20" s="90"/>
    </row>
    <row r="21" spans="2:12">
      <c r="B21" s="51">
        <v>4</v>
      </c>
      <c r="C21" s="90" t="s">
        <v>101</v>
      </c>
      <c r="D21" s="90">
        <v>217136</v>
      </c>
      <c r="E21" s="51" t="str">
        <f t="shared" si="1"/>
        <v>PASS</v>
      </c>
      <c r="F21" s="90" t="s">
        <v>63</v>
      </c>
      <c r="G21" s="90" t="s">
        <v>63</v>
      </c>
      <c r="H21" s="51" t="s">
        <v>63</v>
      </c>
      <c r="I21" s="51" t="str">
        <f t="shared" si="0"/>
        <v>PASS</v>
      </c>
      <c r="J21" s="91">
        <v>45185.650543981479</v>
      </c>
      <c r="K21" s="90"/>
    </row>
    <row r="22" spans="2:12">
      <c r="B22" s="51">
        <v>5</v>
      </c>
      <c r="C22" s="90" t="s">
        <v>102</v>
      </c>
      <c r="D22" s="90">
        <v>217137</v>
      </c>
      <c r="E22" s="51" t="str">
        <f t="shared" si="1"/>
        <v>PASS</v>
      </c>
      <c r="F22" s="90" t="s">
        <v>63</v>
      </c>
      <c r="G22" s="90" t="s">
        <v>63</v>
      </c>
      <c r="H22" s="51" t="s">
        <v>63</v>
      </c>
      <c r="I22" s="51" t="str">
        <f t="shared" si="0"/>
        <v>PASS</v>
      </c>
      <c r="J22" s="91">
        <v>45185.650625000002</v>
      </c>
      <c r="K22" s="90"/>
    </row>
    <row r="23" spans="2:12">
      <c r="B23" s="51">
        <v>6</v>
      </c>
      <c r="C23" s="90" t="s">
        <v>103</v>
      </c>
      <c r="D23" s="90">
        <v>217138</v>
      </c>
      <c r="E23" s="51" t="str">
        <f t="shared" si="1"/>
        <v>PASS</v>
      </c>
      <c r="F23" s="90" t="s">
        <v>63</v>
      </c>
      <c r="G23" s="90" t="s">
        <v>63</v>
      </c>
      <c r="H23" s="51" t="s">
        <v>63</v>
      </c>
      <c r="I23" s="51" t="str">
        <f t="shared" si="0"/>
        <v>PASS</v>
      </c>
      <c r="J23" s="91" t="s">
        <v>1270</v>
      </c>
      <c r="K23" s="90"/>
    </row>
    <row r="24" spans="2:12" ht="15" customHeight="1">
      <c r="B24" s="51">
        <v>7</v>
      </c>
      <c r="C24" s="90" t="s">
        <v>104</v>
      </c>
      <c r="D24" s="90">
        <v>217139</v>
      </c>
      <c r="E24" s="51" t="str">
        <f t="shared" si="1"/>
        <v>PASS</v>
      </c>
      <c r="F24" s="90" t="s">
        <v>63</v>
      </c>
      <c r="G24" s="90" t="s">
        <v>63</v>
      </c>
      <c r="H24" s="51" t="s">
        <v>63</v>
      </c>
      <c r="I24" s="51" t="str">
        <f t="shared" si="0"/>
        <v>PASS</v>
      </c>
      <c r="J24" s="91">
        <v>45185.650752314818</v>
      </c>
      <c r="K24" s="90"/>
    </row>
    <row r="25" spans="2:12">
      <c r="B25" s="51">
        <v>8</v>
      </c>
      <c r="C25" s="90" t="s">
        <v>105</v>
      </c>
      <c r="D25" s="90">
        <v>217140</v>
      </c>
      <c r="E25" s="51" t="str">
        <f t="shared" si="1"/>
        <v>PASS</v>
      </c>
      <c r="F25" s="90" t="s">
        <v>63</v>
      </c>
      <c r="G25" s="90" t="s">
        <v>63</v>
      </c>
      <c r="H25" s="51" t="s">
        <v>63</v>
      </c>
      <c r="I25" s="51" t="str">
        <f t="shared" si="0"/>
        <v>PASS</v>
      </c>
      <c r="J25" s="91">
        <v>45185.65079861111</v>
      </c>
      <c r="K25" s="90"/>
    </row>
    <row r="26" spans="2:12">
      <c r="B26" s="51">
        <v>9</v>
      </c>
      <c r="C26" s="90" t="s">
        <v>106</v>
      </c>
      <c r="D26" s="90">
        <v>217141</v>
      </c>
      <c r="E26" s="51" t="str">
        <f t="shared" si="1"/>
        <v>PASS</v>
      </c>
      <c r="F26" s="90" t="s">
        <v>63</v>
      </c>
      <c r="G26" s="90" t="s">
        <v>63</v>
      </c>
      <c r="H26" s="51" t="s">
        <v>63</v>
      </c>
      <c r="I26" s="51" t="str">
        <f t="shared" si="0"/>
        <v>PASS</v>
      </c>
      <c r="J26" s="91">
        <v>45185.65084490741</v>
      </c>
      <c r="K26" s="90"/>
    </row>
    <row r="27" spans="2:12">
      <c r="B27" s="51">
        <v>10</v>
      </c>
      <c r="C27" s="90" t="s">
        <v>107</v>
      </c>
      <c r="D27" s="90">
        <v>217142</v>
      </c>
      <c r="E27" s="51" t="str">
        <f t="shared" si="1"/>
        <v>PASS</v>
      </c>
      <c r="F27" s="90" t="s">
        <v>63</v>
      </c>
      <c r="G27" s="90" t="s">
        <v>63</v>
      </c>
      <c r="H27" s="51" t="s">
        <v>63</v>
      </c>
      <c r="I27" s="51" t="str">
        <f t="shared" si="0"/>
        <v>PASS</v>
      </c>
      <c r="J27" s="91" t="s">
        <v>1270</v>
      </c>
      <c r="K27" s="90"/>
    </row>
    <row r="28" spans="2:12">
      <c r="B28" s="51">
        <v>11</v>
      </c>
      <c r="C28" s="90" t="s">
        <v>108</v>
      </c>
      <c r="D28" s="90">
        <v>217143</v>
      </c>
      <c r="E28" s="51" t="str">
        <f t="shared" si="1"/>
        <v>FAIL</v>
      </c>
      <c r="F28" s="90" t="s">
        <v>63</v>
      </c>
      <c r="G28" s="90" t="s">
        <v>63</v>
      </c>
      <c r="H28" s="90" t="s">
        <v>98</v>
      </c>
      <c r="I28" s="51" t="str">
        <f t="shared" si="0"/>
        <v>FAIL</v>
      </c>
      <c r="J28" s="91" t="s">
        <v>1270</v>
      </c>
      <c r="K28" s="90" t="s">
        <v>109</v>
      </c>
    </row>
    <row r="29" spans="2:12">
      <c r="B29" s="51">
        <v>12</v>
      </c>
      <c r="C29" s="90" t="s">
        <v>110</v>
      </c>
      <c r="D29" s="90">
        <v>217144</v>
      </c>
      <c r="E29" s="51" t="str">
        <f t="shared" si="1"/>
        <v>FAIL</v>
      </c>
      <c r="F29" s="90" t="s">
        <v>63</v>
      </c>
      <c r="G29" s="90" t="s">
        <v>63</v>
      </c>
      <c r="H29" s="90" t="s">
        <v>98</v>
      </c>
      <c r="I29" s="51" t="str">
        <f t="shared" si="0"/>
        <v>FAIL</v>
      </c>
      <c r="J29" s="91" t="s">
        <v>1270</v>
      </c>
      <c r="K29" s="90" t="s">
        <v>109</v>
      </c>
    </row>
    <row r="30" spans="2:12">
      <c r="B30" s="51">
        <v>13</v>
      </c>
      <c r="C30" s="90" t="s">
        <v>111</v>
      </c>
      <c r="D30" s="90">
        <v>217145</v>
      </c>
      <c r="E30" s="51" t="str">
        <f t="shared" si="1"/>
        <v>PASS</v>
      </c>
      <c r="F30" s="90" t="s">
        <v>63</v>
      </c>
      <c r="G30" s="90" t="s">
        <v>63</v>
      </c>
      <c r="H30" s="51" t="s">
        <v>63</v>
      </c>
      <c r="I30" s="51" t="str">
        <f t="shared" si="0"/>
        <v>PASS</v>
      </c>
      <c r="J30" s="91" t="s">
        <v>1270</v>
      </c>
      <c r="K30" s="90"/>
    </row>
    <row r="31" spans="2:12">
      <c r="B31" s="51">
        <v>14</v>
      </c>
      <c r="C31" s="90" t="s">
        <v>112</v>
      </c>
      <c r="D31" s="90">
        <v>217146</v>
      </c>
      <c r="E31" s="51" t="str">
        <f t="shared" si="1"/>
        <v>PASS</v>
      </c>
      <c r="F31" s="90" t="s">
        <v>63</v>
      </c>
      <c r="G31" s="90" t="s">
        <v>63</v>
      </c>
      <c r="H31" s="51" t="s">
        <v>63</v>
      </c>
      <c r="I31" s="51" t="str">
        <f t="shared" si="0"/>
        <v>PASS</v>
      </c>
      <c r="J31" s="91">
        <v>45185.651539351849</v>
      </c>
      <c r="K31" s="90"/>
    </row>
    <row r="32" spans="2:12">
      <c r="B32" s="51">
        <v>15</v>
      </c>
      <c r="C32" s="90" t="s">
        <v>113</v>
      </c>
      <c r="D32" s="90">
        <v>217147</v>
      </c>
      <c r="E32" s="51" t="str">
        <f t="shared" si="1"/>
        <v>PASS</v>
      </c>
      <c r="F32" s="90" t="s">
        <v>63</v>
      </c>
      <c r="G32" s="90" t="s">
        <v>63</v>
      </c>
      <c r="H32" s="51" t="s">
        <v>63</v>
      </c>
      <c r="I32" s="51" t="str">
        <f t="shared" si="0"/>
        <v>PASS</v>
      </c>
      <c r="J32" s="91">
        <v>45185.651666666665</v>
      </c>
      <c r="K32" s="90"/>
    </row>
    <row r="33" spans="2:11">
      <c r="B33" s="51">
        <v>16</v>
      </c>
      <c r="C33" s="90" t="s">
        <v>114</v>
      </c>
      <c r="D33" s="90">
        <v>217148</v>
      </c>
      <c r="E33" s="51" t="str">
        <f t="shared" si="1"/>
        <v>PASS</v>
      </c>
      <c r="F33" s="90" t="s">
        <v>63</v>
      </c>
      <c r="G33" s="90" t="s">
        <v>63</v>
      </c>
      <c r="H33" s="51" t="s">
        <v>63</v>
      </c>
      <c r="I33" s="51" t="str">
        <f t="shared" si="0"/>
        <v>PASS</v>
      </c>
      <c r="J33" s="91" t="s">
        <v>1270</v>
      </c>
      <c r="K33" s="90"/>
    </row>
    <row r="34" spans="2:11">
      <c r="B34" s="51">
        <v>17</v>
      </c>
      <c r="C34" s="90" t="s">
        <v>115</v>
      </c>
      <c r="D34" s="90">
        <v>217149</v>
      </c>
      <c r="E34" s="51" t="str">
        <f t="shared" si="1"/>
        <v>FAIL</v>
      </c>
      <c r="F34" s="90" t="s">
        <v>63</v>
      </c>
      <c r="G34" s="90" t="s">
        <v>63</v>
      </c>
      <c r="H34" s="90" t="s">
        <v>98</v>
      </c>
      <c r="I34" s="51" t="str">
        <f t="shared" si="0"/>
        <v>FAIL</v>
      </c>
      <c r="J34" s="91" t="s">
        <v>1270</v>
      </c>
      <c r="K34" s="90" t="s">
        <v>109</v>
      </c>
    </row>
    <row r="35" spans="2:11">
      <c r="B35" s="51">
        <v>18</v>
      </c>
      <c r="C35" s="90" t="s">
        <v>116</v>
      </c>
      <c r="D35" s="90">
        <v>217150</v>
      </c>
      <c r="E35" s="51" t="str">
        <f t="shared" si="1"/>
        <v>PASS</v>
      </c>
      <c r="F35" s="90" t="s">
        <v>63</v>
      </c>
      <c r="G35" s="90" t="s">
        <v>63</v>
      </c>
      <c r="H35" s="51" t="s">
        <v>63</v>
      </c>
      <c r="I35" s="51" t="str">
        <f t="shared" si="0"/>
        <v>PASS</v>
      </c>
      <c r="J35" s="91" t="s">
        <v>1270</v>
      </c>
      <c r="K35" s="90"/>
    </row>
    <row r="36" spans="2:11">
      <c r="B36" s="51">
        <v>19</v>
      </c>
      <c r="C36" s="90" t="s">
        <v>117</v>
      </c>
      <c r="D36" s="90">
        <v>217151</v>
      </c>
      <c r="E36" s="51" t="str">
        <f t="shared" si="1"/>
        <v>FAIL</v>
      </c>
      <c r="F36" s="90" t="s">
        <v>63</v>
      </c>
      <c r="G36" s="90" t="s">
        <v>63</v>
      </c>
      <c r="H36" s="90" t="s">
        <v>98</v>
      </c>
      <c r="I36" s="51" t="str">
        <f t="shared" si="0"/>
        <v>FAIL</v>
      </c>
      <c r="J36" s="91" t="s">
        <v>1270</v>
      </c>
      <c r="K36" s="90" t="s">
        <v>109</v>
      </c>
    </row>
    <row r="37" spans="2:11">
      <c r="B37" s="51">
        <v>20</v>
      </c>
      <c r="C37" s="90" t="s">
        <v>118</v>
      </c>
      <c r="D37" s="90">
        <v>217152</v>
      </c>
      <c r="E37" s="51" t="str">
        <f t="shared" si="1"/>
        <v>FAIL</v>
      </c>
      <c r="F37" s="90" t="s">
        <v>63</v>
      </c>
      <c r="G37" s="90" t="s">
        <v>63</v>
      </c>
      <c r="H37" s="90" t="s">
        <v>98</v>
      </c>
      <c r="I37" s="51" t="str">
        <f t="shared" si="0"/>
        <v>FAIL</v>
      </c>
      <c r="J37" s="91" t="s">
        <v>1270</v>
      </c>
      <c r="K37" s="90" t="s">
        <v>109</v>
      </c>
    </row>
    <row r="38" spans="2:11">
      <c r="B38" s="51">
        <v>21</v>
      </c>
      <c r="C38" s="90" t="s">
        <v>119</v>
      </c>
      <c r="D38" s="90">
        <v>217153</v>
      </c>
      <c r="E38" s="51" t="str">
        <f t="shared" si="1"/>
        <v>FAIL</v>
      </c>
      <c r="F38" s="90" t="s">
        <v>63</v>
      </c>
      <c r="G38" s="90" t="s">
        <v>63</v>
      </c>
      <c r="H38" s="90" t="s">
        <v>98</v>
      </c>
      <c r="I38" s="51" t="str">
        <f t="shared" si="0"/>
        <v>FAIL</v>
      </c>
      <c r="J38" s="91" t="s">
        <v>1270</v>
      </c>
      <c r="K38" s="90" t="s">
        <v>109</v>
      </c>
    </row>
    <row r="39" spans="2:11">
      <c r="B39" s="51">
        <v>22</v>
      </c>
      <c r="C39" s="90" t="s">
        <v>120</v>
      </c>
      <c r="D39" s="90">
        <v>217154</v>
      </c>
      <c r="E39" s="51" t="str">
        <f t="shared" si="1"/>
        <v>PASS</v>
      </c>
      <c r="F39" s="90" t="s">
        <v>63</v>
      </c>
      <c r="G39" s="90" t="s">
        <v>63</v>
      </c>
      <c r="H39" s="51" t="s">
        <v>63</v>
      </c>
      <c r="I39" s="51" t="str">
        <f t="shared" si="0"/>
        <v>PASS</v>
      </c>
      <c r="J39" s="91" t="s">
        <v>1270</v>
      </c>
      <c r="K39" s="90"/>
    </row>
    <row r="40" spans="2:11">
      <c r="B40" s="51">
        <v>23</v>
      </c>
      <c r="C40" s="90" t="s">
        <v>121</v>
      </c>
      <c r="D40" s="90">
        <v>217155</v>
      </c>
      <c r="E40" s="51" t="str">
        <f t="shared" si="1"/>
        <v>PASS</v>
      </c>
      <c r="F40" s="90" t="s">
        <v>63</v>
      </c>
      <c r="G40" s="90" t="s">
        <v>63</v>
      </c>
      <c r="H40" s="51" t="s">
        <v>63</v>
      </c>
      <c r="I40" s="51" t="str">
        <f t="shared" si="0"/>
        <v>PASS</v>
      </c>
      <c r="J40" s="91" t="s">
        <v>1270</v>
      </c>
      <c r="K40" s="90"/>
    </row>
    <row r="41" spans="2:11">
      <c r="B41" s="51">
        <v>24</v>
      </c>
      <c r="C41" s="90" t="s">
        <v>122</v>
      </c>
      <c r="D41" s="90">
        <v>217156</v>
      </c>
      <c r="E41" s="51" t="str">
        <f t="shared" si="1"/>
        <v>PASS</v>
      </c>
      <c r="F41" s="90" t="s">
        <v>63</v>
      </c>
      <c r="G41" s="90" t="s">
        <v>63</v>
      </c>
      <c r="H41" s="51" t="s">
        <v>63</v>
      </c>
      <c r="I41" s="51" t="str">
        <f t="shared" si="0"/>
        <v>PASS</v>
      </c>
      <c r="J41" s="91">
        <v>45185.652858796297</v>
      </c>
      <c r="K41" s="90"/>
    </row>
    <row r="42" spans="2:11">
      <c r="B42" s="51">
        <v>25</v>
      </c>
      <c r="C42" s="90" t="s">
        <v>123</v>
      </c>
      <c r="D42" s="90">
        <v>217157</v>
      </c>
      <c r="E42" s="51" t="str">
        <f t="shared" si="1"/>
        <v>FAIL</v>
      </c>
      <c r="F42" s="90" t="s">
        <v>63</v>
      </c>
      <c r="G42" s="90" t="s">
        <v>63</v>
      </c>
      <c r="H42" s="90" t="s">
        <v>98</v>
      </c>
      <c r="I42" s="51" t="str">
        <f t="shared" si="0"/>
        <v>FAIL</v>
      </c>
      <c r="J42" s="91" t="s">
        <v>1270</v>
      </c>
      <c r="K42" s="90" t="s">
        <v>109</v>
      </c>
    </row>
    <row r="43" spans="2:11">
      <c r="B43" s="51">
        <v>26</v>
      </c>
      <c r="C43" s="90" t="s">
        <v>124</v>
      </c>
      <c r="D43" s="90">
        <v>217158</v>
      </c>
      <c r="E43" s="51" t="str">
        <f t="shared" si="1"/>
        <v>PASS</v>
      </c>
      <c r="F43" s="90" t="s">
        <v>63</v>
      </c>
      <c r="G43" s="90" t="s">
        <v>63</v>
      </c>
      <c r="H43" s="51" t="s">
        <v>63</v>
      </c>
      <c r="I43" s="51" t="str">
        <f t="shared" si="0"/>
        <v>PASS</v>
      </c>
      <c r="J43" s="91">
        <v>45185.652997685182</v>
      </c>
      <c r="K43" s="90"/>
    </row>
    <row r="44" spans="2:11">
      <c r="B44" s="51">
        <v>27</v>
      </c>
      <c r="C44" s="90" t="s">
        <v>125</v>
      </c>
      <c r="D44" s="90">
        <v>217159</v>
      </c>
      <c r="E44" s="51" t="str">
        <f t="shared" si="1"/>
        <v>FAIL</v>
      </c>
      <c r="F44" s="90" t="s">
        <v>63</v>
      </c>
      <c r="G44" s="90" t="s">
        <v>63</v>
      </c>
      <c r="H44" s="90" t="s">
        <v>98</v>
      </c>
      <c r="I44" s="51" t="str">
        <f t="shared" si="0"/>
        <v>FAIL</v>
      </c>
      <c r="J44" s="91" t="s">
        <v>1270</v>
      </c>
      <c r="K44" s="90" t="s">
        <v>109</v>
      </c>
    </row>
    <row r="45" spans="2:11">
      <c r="B45" s="51">
        <v>28</v>
      </c>
      <c r="C45" s="90" t="s">
        <v>126</v>
      </c>
      <c r="D45" s="90">
        <v>217160</v>
      </c>
      <c r="E45" s="51" t="str">
        <f t="shared" si="1"/>
        <v>PASS</v>
      </c>
      <c r="F45" s="90" t="s">
        <v>63</v>
      </c>
      <c r="G45" s="90" t="s">
        <v>63</v>
      </c>
      <c r="H45" s="51" t="s">
        <v>63</v>
      </c>
      <c r="I45" s="51" t="str">
        <f t="shared" si="0"/>
        <v>PASS</v>
      </c>
      <c r="J45" s="91">
        <v>45185.653124999997</v>
      </c>
      <c r="K45" s="90"/>
    </row>
    <row r="46" spans="2:11">
      <c r="B46" s="51">
        <v>29</v>
      </c>
      <c r="C46" s="90" t="s">
        <v>127</v>
      </c>
      <c r="D46" s="90">
        <v>217161</v>
      </c>
      <c r="E46" s="51" t="str">
        <f t="shared" si="1"/>
        <v>PASS</v>
      </c>
      <c r="F46" s="90" t="s">
        <v>63</v>
      </c>
      <c r="G46" s="90" t="s">
        <v>63</v>
      </c>
      <c r="H46" s="51" t="s">
        <v>63</v>
      </c>
      <c r="I46" s="51" t="str">
        <f t="shared" si="0"/>
        <v>PASS</v>
      </c>
      <c r="J46" s="91">
        <v>45185.653182870374</v>
      </c>
      <c r="K46" s="90"/>
    </row>
    <row r="47" spans="2:11">
      <c r="B47" s="51">
        <v>30</v>
      </c>
      <c r="C47" s="90" t="s">
        <v>128</v>
      </c>
      <c r="D47" s="90">
        <v>217162</v>
      </c>
      <c r="E47" s="51" t="str">
        <f t="shared" si="1"/>
        <v>FAIL</v>
      </c>
      <c r="F47" s="90" t="s">
        <v>63</v>
      </c>
      <c r="G47" s="90" t="s">
        <v>63</v>
      </c>
      <c r="H47" s="90" t="s">
        <v>98</v>
      </c>
      <c r="I47" s="51" t="str">
        <f t="shared" si="0"/>
        <v>FAIL</v>
      </c>
      <c r="J47" s="91" t="s">
        <v>1270</v>
      </c>
      <c r="K47" s="90" t="s">
        <v>109</v>
      </c>
    </row>
    <row r="48" spans="2:11">
      <c r="B48" s="51">
        <v>31</v>
      </c>
      <c r="C48" s="90" t="s">
        <v>129</v>
      </c>
      <c r="D48" s="90">
        <v>217163</v>
      </c>
      <c r="E48" s="51" t="str">
        <f t="shared" si="1"/>
        <v>FAIL</v>
      </c>
      <c r="F48" s="90" t="s">
        <v>63</v>
      </c>
      <c r="G48" s="90" t="s">
        <v>63</v>
      </c>
      <c r="H48" s="90" t="s">
        <v>98</v>
      </c>
      <c r="I48" s="51" t="str">
        <f t="shared" si="0"/>
        <v>FAIL</v>
      </c>
      <c r="J48" s="91" t="s">
        <v>1270</v>
      </c>
      <c r="K48" s="90" t="s">
        <v>109</v>
      </c>
    </row>
    <row r="49" spans="2:11">
      <c r="B49" s="51">
        <v>32</v>
      </c>
      <c r="C49" s="90" t="s">
        <v>130</v>
      </c>
      <c r="D49" s="90">
        <v>217164</v>
      </c>
      <c r="E49" s="51" t="str">
        <f t="shared" si="1"/>
        <v>FAIL</v>
      </c>
      <c r="F49" s="90" t="s">
        <v>63</v>
      </c>
      <c r="G49" s="90" t="s">
        <v>63</v>
      </c>
      <c r="H49" s="90" t="s">
        <v>98</v>
      </c>
      <c r="I49" s="51" t="str">
        <f t="shared" si="0"/>
        <v>FAIL</v>
      </c>
      <c r="J49" s="91" t="s">
        <v>1270</v>
      </c>
      <c r="K49" s="90" t="s">
        <v>109</v>
      </c>
    </row>
    <row r="50" spans="2:11">
      <c r="B50" s="51">
        <v>33</v>
      </c>
      <c r="C50" s="90" t="s">
        <v>131</v>
      </c>
      <c r="D50" s="90">
        <v>217165</v>
      </c>
      <c r="E50" s="51" t="str">
        <f t="shared" si="1"/>
        <v>FAIL</v>
      </c>
      <c r="F50" s="90" t="s">
        <v>63</v>
      </c>
      <c r="G50" s="90" t="s">
        <v>63</v>
      </c>
      <c r="H50" s="90" t="s">
        <v>98</v>
      </c>
      <c r="I50" s="51" t="str">
        <f t="shared" si="0"/>
        <v>FAIL</v>
      </c>
      <c r="J50" s="91" t="s">
        <v>1271</v>
      </c>
      <c r="K50" s="90" t="s">
        <v>109</v>
      </c>
    </row>
    <row r="51" spans="2:11">
      <c r="B51" s="51">
        <v>34</v>
      </c>
      <c r="C51" s="90" t="s">
        <v>132</v>
      </c>
      <c r="D51" s="90">
        <v>217166</v>
      </c>
      <c r="E51" s="51" t="str">
        <f t="shared" si="1"/>
        <v>PASS</v>
      </c>
      <c r="F51" s="90" t="s">
        <v>63</v>
      </c>
      <c r="G51" s="90" t="s">
        <v>63</v>
      </c>
      <c r="H51" s="51" t="s">
        <v>63</v>
      </c>
      <c r="I51" s="51" t="str">
        <f t="shared" si="0"/>
        <v>PASS</v>
      </c>
      <c r="J51" s="91">
        <v>45185.653368055559</v>
      </c>
      <c r="K51" s="90"/>
    </row>
    <row r="52" spans="2:11">
      <c r="B52" s="51">
        <v>35</v>
      </c>
      <c r="C52" s="90" t="s">
        <v>133</v>
      </c>
      <c r="D52" s="90">
        <v>217167</v>
      </c>
      <c r="E52" s="51" t="str">
        <f t="shared" si="1"/>
        <v>PASS</v>
      </c>
      <c r="F52" s="90" t="s">
        <v>63</v>
      </c>
      <c r="G52" s="90" t="s">
        <v>63</v>
      </c>
      <c r="H52" s="51" t="s">
        <v>63</v>
      </c>
      <c r="I52" s="51" t="str">
        <f t="shared" si="0"/>
        <v>PASS</v>
      </c>
      <c r="J52" s="91">
        <v>45185.653437499997</v>
      </c>
      <c r="K52" s="90"/>
    </row>
    <row r="53" spans="2:11">
      <c r="B53" s="51">
        <v>36</v>
      </c>
      <c r="C53" s="90" t="s">
        <v>134</v>
      </c>
      <c r="D53" s="90">
        <v>217168</v>
      </c>
      <c r="E53" s="51" t="str">
        <f t="shared" si="1"/>
        <v>PASS</v>
      </c>
      <c r="F53" s="90" t="s">
        <v>63</v>
      </c>
      <c r="G53" s="90" t="s">
        <v>63</v>
      </c>
      <c r="H53" s="51" t="s">
        <v>63</v>
      </c>
      <c r="I53" s="51" t="str">
        <f t="shared" si="0"/>
        <v>PASS</v>
      </c>
      <c r="J53" s="91">
        <v>45185.653495370374</v>
      </c>
      <c r="K53" s="90"/>
    </row>
    <row r="54" spans="2:11">
      <c r="B54" s="51">
        <v>37</v>
      </c>
      <c r="C54" s="90" t="s">
        <v>135</v>
      </c>
      <c r="D54" s="90">
        <v>217169</v>
      </c>
      <c r="E54" s="51" t="str">
        <f t="shared" si="1"/>
        <v>PASS</v>
      </c>
      <c r="F54" s="90" t="s">
        <v>63</v>
      </c>
      <c r="G54" s="90" t="s">
        <v>63</v>
      </c>
      <c r="H54" s="51" t="s">
        <v>63</v>
      </c>
      <c r="I54" s="51" t="str">
        <f t="shared" si="0"/>
        <v>PASS</v>
      </c>
      <c r="J54" s="91">
        <v>45185.653587962966</v>
      </c>
      <c r="K54" s="90"/>
    </row>
    <row r="55" spans="2:11">
      <c r="B55" s="51">
        <v>38</v>
      </c>
      <c r="C55" s="90" t="s">
        <v>136</v>
      </c>
      <c r="D55" s="90">
        <v>217170</v>
      </c>
      <c r="E55" s="51" t="str">
        <f t="shared" si="1"/>
        <v>PASS</v>
      </c>
      <c r="F55" s="90" t="s">
        <v>63</v>
      </c>
      <c r="G55" s="90" t="s">
        <v>63</v>
      </c>
      <c r="H55" s="51" t="s">
        <v>63</v>
      </c>
      <c r="I55" s="51" t="str">
        <f t="shared" si="0"/>
        <v>PASS</v>
      </c>
      <c r="J55" s="91">
        <v>45185.653622685182</v>
      </c>
      <c r="K55" s="90"/>
    </row>
    <row r="56" spans="2:11">
      <c r="B56" s="51">
        <v>39</v>
      </c>
      <c r="C56" s="90" t="s">
        <v>137</v>
      </c>
      <c r="D56" s="90">
        <v>217171</v>
      </c>
      <c r="E56" s="51" t="str">
        <f t="shared" si="1"/>
        <v>PASS</v>
      </c>
      <c r="F56" s="90" t="s">
        <v>63</v>
      </c>
      <c r="G56" s="90" t="s">
        <v>63</v>
      </c>
      <c r="H56" s="51" t="s">
        <v>63</v>
      </c>
      <c r="I56" s="51" t="str">
        <f t="shared" si="0"/>
        <v>PASS</v>
      </c>
      <c r="J56" s="91">
        <v>45185.653692129628</v>
      </c>
      <c r="K56" s="90"/>
    </row>
    <row r="57" spans="2:11">
      <c r="B57" s="51">
        <v>40</v>
      </c>
      <c r="C57" s="90" t="s">
        <v>138</v>
      </c>
      <c r="D57" s="90">
        <v>217172</v>
      </c>
      <c r="E57" s="51" t="str">
        <f t="shared" si="1"/>
        <v>PASS</v>
      </c>
      <c r="F57" s="90" t="s">
        <v>63</v>
      </c>
      <c r="G57" s="90" t="s">
        <v>63</v>
      </c>
      <c r="H57" s="51" t="s">
        <v>63</v>
      </c>
      <c r="I57" s="51" t="str">
        <f t="shared" si="0"/>
        <v>PASS</v>
      </c>
      <c r="J57" s="91">
        <v>45185.653726851851</v>
      </c>
      <c r="K57" s="90"/>
    </row>
    <row r="58" spans="2:11">
      <c r="B58" s="51">
        <v>41</v>
      </c>
      <c r="C58" s="90" t="s">
        <v>139</v>
      </c>
      <c r="D58" s="90">
        <v>217173</v>
      </c>
      <c r="E58" s="51" t="str">
        <f t="shared" si="1"/>
        <v>PASS</v>
      </c>
      <c r="F58" s="90" t="s">
        <v>63</v>
      </c>
      <c r="G58" s="90" t="s">
        <v>63</v>
      </c>
      <c r="H58" s="51" t="s">
        <v>63</v>
      </c>
      <c r="I58" s="51" t="str">
        <f t="shared" si="0"/>
        <v>PASS</v>
      </c>
      <c r="J58" s="91">
        <v>45185.668321759258</v>
      </c>
      <c r="K58" s="90"/>
    </row>
    <row r="59" spans="2:11">
      <c r="B59" s="51">
        <v>42</v>
      </c>
      <c r="C59" s="90" t="s">
        <v>140</v>
      </c>
      <c r="D59" s="90">
        <v>217174</v>
      </c>
      <c r="E59" s="51" t="str">
        <f t="shared" si="1"/>
        <v>PASS</v>
      </c>
      <c r="F59" s="90" t="s">
        <v>63</v>
      </c>
      <c r="G59" s="90" t="s">
        <v>63</v>
      </c>
      <c r="H59" s="51" t="s">
        <v>63</v>
      </c>
      <c r="I59" s="51" t="str">
        <f t="shared" si="0"/>
        <v>PASS</v>
      </c>
      <c r="J59" s="91">
        <v>45185.668344907404</v>
      </c>
      <c r="K59" s="90"/>
    </row>
    <row r="60" spans="2:11">
      <c r="B60" s="51">
        <v>43</v>
      </c>
      <c r="C60" s="90" t="s">
        <v>141</v>
      </c>
      <c r="D60" s="90">
        <v>217175</v>
      </c>
      <c r="E60" s="51" t="str">
        <f t="shared" si="1"/>
        <v>PASS</v>
      </c>
      <c r="F60" s="90" t="s">
        <v>63</v>
      </c>
      <c r="G60" s="90" t="s">
        <v>63</v>
      </c>
      <c r="H60" s="51" t="s">
        <v>63</v>
      </c>
      <c r="I60" s="51" t="str">
        <f t="shared" si="0"/>
        <v>PASS</v>
      </c>
      <c r="J60" s="91">
        <v>45185.654050925928</v>
      </c>
      <c r="K60" s="90"/>
    </row>
    <row r="61" spans="2:11">
      <c r="B61" s="51">
        <v>44</v>
      </c>
      <c r="C61" s="90" t="s">
        <v>142</v>
      </c>
      <c r="D61" s="90">
        <v>217176</v>
      </c>
      <c r="E61" s="51" t="str">
        <f t="shared" si="1"/>
        <v>FAIL</v>
      </c>
      <c r="F61" s="90" t="s">
        <v>63</v>
      </c>
      <c r="G61" s="90" t="s">
        <v>63</v>
      </c>
      <c r="H61" s="90" t="s">
        <v>98</v>
      </c>
      <c r="I61" s="51" t="str">
        <f t="shared" si="0"/>
        <v>FAIL</v>
      </c>
      <c r="J61" s="91" t="s">
        <v>1271</v>
      </c>
      <c r="K61" s="90" t="s">
        <v>109</v>
      </c>
    </row>
    <row r="62" spans="2:11">
      <c r="B62" s="51">
        <v>45</v>
      </c>
      <c r="C62" s="90" t="s">
        <v>143</v>
      </c>
      <c r="D62" s="90">
        <v>217177</v>
      </c>
      <c r="E62" s="51" t="str">
        <f t="shared" si="1"/>
        <v>PASS</v>
      </c>
      <c r="F62" s="90" t="s">
        <v>63</v>
      </c>
      <c r="G62" s="90" t="s">
        <v>63</v>
      </c>
      <c r="H62" s="51" t="s">
        <v>63</v>
      </c>
      <c r="I62" s="51" t="str">
        <f t="shared" si="0"/>
        <v>PASS</v>
      </c>
      <c r="J62" s="91">
        <v>45185.654166666667</v>
      </c>
      <c r="K62" s="90"/>
    </row>
    <row r="63" spans="2:11">
      <c r="B63" s="51">
        <v>46</v>
      </c>
      <c r="C63" s="90" t="s">
        <v>144</v>
      </c>
      <c r="D63" s="90">
        <v>217178</v>
      </c>
      <c r="E63" s="51" t="str">
        <f t="shared" si="1"/>
        <v>FAIL</v>
      </c>
      <c r="F63" s="90" t="s">
        <v>63</v>
      </c>
      <c r="G63" s="90" t="s">
        <v>63</v>
      </c>
      <c r="H63" s="90" t="s">
        <v>98</v>
      </c>
      <c r="I63" s="51" t="str">
        <f t="shared" si="0"/>
        <v>FAIL</v>
      </c>
      <c r="J63" s="91" t="s">
        <v>1271</v>
      </c>
      <c r="K63" s="90" t="s">
        <v>109</v>
      </c>
    </row>
    <row r="64" spans="2:11">
      <c r="B64" s="51">
        <v>47</v>
      </c>
      <c r="C64" s="90" t="s">
        <v>145</v>
      </c>
      <c r="D64" s="90">
        <v>217179</v>
      </c>
      <c r="E64" s="51" t="str">
        <f t="shared" si="1"/>
        <v>FAIL</v>
      </c>
      <c r="F64" s="90" t="s">
        <v>63</v>
      </c>
      <c r="G64" s="90" t="s">
        <v>63</v>
      </c>
      <c r="H64" s="90" t="s">
        <v>98</v>
      </c>
      <c r="I64" s="51" t="str">
        <f t="shared" si="0"/>
        <v>FAIL</v>
      </c>
      <c r="J64" s="91" t="s">
        <v>1271</v>
      </c>
      <c r="K64" s="90" t="s">
        <v>109</v>
      </c>
    </row>
    <row r="65" spans="2:11">
      <c r="B65" s="51">
        <v>48</v>
      </c>
      <c r="C65" s="90" t="s">
        <v>146</v>
      </c>
      <c r="D65" s="90">
        <v>217180</v>
      </c>
      <c r="E65" s="51" t="str">
        <f t="shared" si="1"/>
        <v>FAIL</v>
      </c>
      <c r="F65" s="90" t="s">
        <v>63</v>
      </c>
      <c r="G65" s="90" t="s">
        <v>63</v>
      </c>
      <c r="H65" s="90" t="s">
        <v>98</v>
      </c>
      <c r="I65" s="51" t="str">
        <f t="shared" si="0"/>
        <v>FAIL</v>
      </c>
      <c r="J65" s="91" t="s">
        <v>1271</v>
      </c>
      <c r="K65" s="90" t="s">
        <v>109</v>
      </c>
    </row>
    <row r="66" spans="2:11">
      <c r="B66" s="51">
        <v>49</v>
      </c>
      <c r="C66" s="90" t="s">
        <v>147</v>
      </c>
      <c r="D66" s="90">
        <v>217181</v>
      </c>
      <c r="E66" s="51" t="str">
        <f t="shared" si="1"/>
        <v>FAIL</v>
      </c>
      <c r="F66" s="90" t="s">
        <v>63</v>
      </c>
      <c r="G66" s="90" t="s">
        <v>63</v>
      </c>
      <c r="H66" s="90" t="s">
        <v>98</v>
      </c>
      <c r="I66" s="51" t="str">
        <f t="shared" si="0"/>
        <v>FAIL</v>
      </c>
      <c r="J66" s="91" t="s">
        <v>1271</v>
      </c>
      <c r="K66" s="90" t="s">
        <v>109</v>
      </c>
    </row>
    <row r="67" spans="2:11">
      <c r="B67" s="51">
        <v>50</v>
      </c>
      <c r="C67" s="90" t="s">
        <v>148</v>
      </c>
      <c r="D67" s="90">
        <v>217182</v>
      </c>
      <c r="E67" s="51" t="str">
        <f t="shared" si="1"/>
        <v>FAIL</v>
      </c>
      <c r="F67" s="90" t="s">
        <v>63</v>
      </c>
      <c r="G67" s="90" t="s">
        <v>63</v>
      </c>
      <c r="H67" s="90" t="s">
        <v>98</v>
      </c>
      <c r="I67" s="51" t="str">
        <f t="shared" si="0"/>
        <v>FAIL</v>
      </c>
      <c r="J67" s="91" t="s">
        <v>1271</v>
      </c>
      <c r="K67" s="90" t="s">
        <v>109</v>
      </c>
    </row>
    <row r="68" spans="2:11">
      <c r="B68" s="51">
        <v>51</v>
      </c>
      <c r="C68" s="90" t="s">
        <v>149</v>
      </c>
      <c r="D68" s="90">
        <v>217183</v>
      </c>
      <c r="E68" s="51" t="str">
        <f t="shared" si="1"/>
        <v>PASS</v>
      </c>
      <c r="F68" s="90" t="s">
        <v>63</v>
      </c>
      <c r="G68" s="90" t="s">
        <v>63</v>
      </c>
      <c r="H68" s="51" t="s">
        <v>63</v>
      </c>
      <c r="I68" s="51" t="str">
        <f t="shared" si="0"/>
        <v>PASS</v>
      </c>
      <c r="J68" s="91" t="s">
        <v>1271</v>
      </c>
      <c r="K68" s="90"/>
    </row>
    <row r="69" spans="2:11">
      <c r="B69" s="51">
        <v>52</v>
      </c>
      <c r="C69" s="90" t="s">
        <v>150</v>
      </c>
      <c r="D69" s="90">
        <v>217184</v>
      </c>
      <c r="E69" s="51" t="str">
        <f t="shared" si="1"/>
        <v>FAIL</v>
      </c>
      <c r="F69" s="90" t="s">
        <v>63</v>
      </c>
      <c r="G69" s="90" t="s">
        <v>63</v>
      </c>
      <c r="H69" s="90" t="s">
        <v>98</v>
      </c>
      <c r="I69" s="51" t="str">
        <f t="shared" si="0"/>
        <v>FAIL</v>
      </c>
      <c r="J69" s="91" t="s">
        <v>1271</v>
      </c>
      <c r="K69" s="90" t="s">
        <v>109</v>
      </c>
    </row>
    <row r="70" spans="2:11">
      <c r="B70" s="51">
        <v>53</v>
      </c>
      <c r="C70" s="90" t="s">
        <v>151</v>
      </c>
      <c r="D70" s="90">
        <v>217185</v>
      </c>
      <c r="E70" s="51" t="str">
        <f t="shared" si="1"/>
        <v>FAIL</v>
      </c>
      <c r="F70" s="90" t="s">
        <v>63</v>
      </c>
      <c r="G70" s="90" t="s">
        <v>63</v>
      </c>
      <c r="H70" s="90" t="s">
        <v>98</v>
      </c>
      <c r="I70" s="51" t="str">
        <f t="shared" si="0"/>
        <v>FAIL</v>
      </c>
      <c r="J70" s="91" t="s">
        <v>1271</v>
      </c>
      <c r="K70" s="90" t="s">
        <v>109</v>
      </c>
    </row>
    <row r="71" spans="2:11">
      <c r="B71" s="51">
        <v>54</v>
      </c>
      <c r="C71" s="90" t="s">
        <v>152</v>
      </c>
      <c r="D71" s="90">
        <v>217186</v>
      </c>
      <c r="E71" s="51" t="str">
        <f t="shared" si="1"/>
        <v>FAIL</v>
      </c>
      <c r="F71" s="90" t="s">
        <v>63</v>
      </c>
      <c r="G71" s="90" t="s">
        <v>63</v>
      </c>
      <c r="H71" s="90" t="s">
        <v>98</v>
      </c>
      <c r="I71" s="51" t="str">
        <f t="shared" si="0"/>
        <v>FAIL</v>
      </c>
      <c r="J71" s="91" t="s">
        <v>1271</v>
      </c>
      <c r="K71" s="90" t="s">
        <v>109</v>
      </c>
    </row>
    <row r="72" spans="2:11">
      <c r="B72" s="51">
        <v>55</v>
      </c>
      <c r="C72" s="90" t="s">
        <v>153</v>
      </c>
      <c r="D72" s="90">
        <v>217187</v>
      </c>
      <c r="E72" s="51" t="str">
        <f t="shared" si="1"/>
        <v>FAIL</v>
      </c>
      <c r="F72" s="90" t="s">
        <v>63</v>
      </c>
      <c r="G72" s="90" t="s">
        <v>63</v>
      </c>
      <c r="H72" s="90" t="s">
        <v>98</v>
      </c>
      <c r="I72" s="51" t="str">
        <f t="shared" si="0"/>
        <v>FAIL</v>
      </c>
      <c r="J72" s="91" t="s">
        <v>1271</v>
      </c>
      <c r="K72" s="90" t="s">
        <v>109</v>
      </c>
    </row>
    <row r="73" spans="2:11">
      <c r="B73" s="51">
        <v>56</v>
      </c>
      <c r="C73" s="90" t="s">
        <v>154</v>
      </c>
      <c r="D73" s="90">
        <v>217188</v>
      </c>
      <c r="E73" s="51" t="str">
        <f t="shared" si="1"/>
        <v>PASS</v>
      </c>
      <c r="F73" s="90" t="s">
        <v>63</v>
      </c>
      <c r="G73" s="90" t="s">
        <v>63</v>
      </c>
      <c r="H73" s="51" t="s">
        <v>63</v>
      </c>
      <c r="I73" s="51" t="str">
        <f t="shared" si="0"/>
        <v>PASS</v>
      </c>
      <c r="J73" s="91">
        <v>45185.655370370368</v>
      </c>
      <c r="K73" s="90"/>
    </row>
    <row r="74" spans="2:11">
      <c r="B74" s="51">
        <v>57</v>
      </c>
      <c r="C74" s="90" t="s">
        <v>155</v>
      </c>
      <c r="D74" s="90">
        <v>217189</v>
      </c>
      <c r="E74" s="51" t="str">
        <f t="shared" si="1"/>
        <v>FAIL</v>
      </c>
      <c r="F74" s="90" t="s">
        <v>63</v>
      </c>
      <c r="G74" s="90" t="s">
        <v>63</v>
      </c>
      <c r="H74" s="90" t="s">
        <v>98</v>
      </c>
      <c r="I74" s="51" t="str">
        <f t="shared" si="0"/>
        <v>FAIL</v>
      </c>
      <c r="J74" s="91" t="s">
        <v>1271</v>
      </c>
      <c r="K74" s="90" t="s">
        <v>109</v>
      </c>
    </row>
    <row r="75" spans="2:11">
      <c r="B75" s="51">
        <v>58</v>
      </c>
      <c r="C75" s="90" t="s">
        <v>156</v>
      </c>
      <c r="D75" s="90">
        <v>217190</v>
      </c>
      <c r="E75" s="51" t="str">
        <f t="shared" si="1"/>
        <v>FAIL</v>
      </c>
      <c r="F75" s="90" t="s">
        <v>63</v>
      </c>
      <c r="G75" s="90" t="s">
        <v>63</v>
      </c>
      <c r="H75" s="90" t="s">
        <v>98</v>
      </c>
      <c r="I75" s="51" t="str">
        <f t="shared" si="0"/>
        <v>FAIL</v>
      </c>
      <c r="J75" s="91" t="s">
        <v>1271</v>
      </c>
      <c r="K75" s="90" t="s">
        <v>109</v>
      </c>
    </row>
    <row r="76" spans="2:11">
      <c r="B76" s="51">
        <v>59</v>
      </c>
      <c r="C76" s="90" t="s">
        <v>157</v>
      </c>
      <c r="D76" s="90">
        <v>217191</v>
      </c>
      <c r="E76" s="51" t="str">
        <f t="shared" si="1"/>
        <v>FAIL</v>
      </c>
      <c r="F76" s="90" t="s">
        <v>63</v>
      </c>
      <c r="G76" s="90" t="s">
        <v>63</v>
      </c>
      <c r="H76" s="90" t="s">
        <v>98</v>
      </c>
      <c r="I76" s="51" t="str">
        <f t="shared" si="0"/>
        <v>FAIL</v>
      </c>
      <c r="J76" s="91" t="s">
        <v>1271</v>
      </c>
      <c r="K76" s="90" t="s">
        <v>109</v>
      </c>
    </row>
    <row r="77" spans="2:11">
      <c r="B77" s="51">
        <v>60</v>
      </c>
      <c r="C77" s="90" t="s">
        <v>158</v>
      </c>
      <c r="D77" s="90">
        <v>217192</v>
      </c>
      <c r="E77" s="51" t="str">
        <f t="shared" si="1"/>
        <v>FAIL</v>
      </c>
      <c r="F77" s="90" t="s">
        <v>63</v>
      </c>
      <c r="G77" s="90" t="s">
        <v>63</v>
      </c>
      <c r="H77" s="90" t="s">
        <v>98</v>
      </c>
      <c r="I77" s="51" t="str">
        <f t="shared" si="0"/>
        <v>FAIL</v>
      </c>
      <c r="J77" s="91" t="s">
        <v>1271</v>
      </c>
      <c r="K77" s="90" t="s">
        <v>109</v>
      </c>
    </row>
    <row r="78" spans="2:11">
      <c r="B78" s="51">
        <v>61</v>
      </c>
      <c r="C78" s="90" t="s">
        <v>159</v>
      </c>
      <c r="D78" s="90">
        <v>217193</v>
      </c>
      <c r="E78" s="51" t="str">
        <f t="shared" si="1"/>
        <v>PASS</v>
      </c>
      <c r="F78" s="90" t="s">
        <v>63</v>
      </c>
      <c r="G78" s="90" t="s">
        <v>63</v>
      </c>
      <c r="H78" s="51" t="s">
        <v>63</v>
      </c>
      <c r="I78" s="51" t="str">
        <f t="shared" si="0"/>
        <v>PASS</v>
      </c>
      <c r="J78" s="91">
        <v>45185.655995370369</v>
      </c>
      <c r="K78" s="90"/>
    </row>
    <row r="79" spans="2:11">
      <c r="B79" s="51">
        <v>62</v>
      </c>
      <c r="C79" s="90" t="s">
        <v>160</v>
      </c>
      <c r="D79" s="90">
        <v>217194</v>
      </c>
      <c r="E79" s="51" t="str">
        <f t="shared" si="1"/>
        <v>FAIL</v>
      </c>
      <c r="F79" s="90" t="s">
        <v>63</v>
      </c>
      <c r="G79" s="90" t="s">
        <v>63</v>
      </c>
      <c r="H79" s="90" t="s">
        <v>98</v>
      </c>
      <c r="I79" s="51" t="str">
        <f t="shared" si="0"/>
        <v>FAIL</v>
      </c>
      <c r="J79" s="91" t="s">
        <v>1271</v>
      </c>
      <c r="K79" s="90" t="s">
        <v>109</v>
      </c>
    </row>
    <row r="80" spans="2:11">
      <c r="B80" s="51">
        <v>63</v>
      </c>
      <c r="C80" s="90" t="s">
        <v>161</v>
      </c>
      <c r="D80" s="90">
        <v>217195</v>
      </c>
      <c r="E80" s="51" t="str">
        <f t="shared" si="1"/>
        <v>FAIL</v>
      </c>
      <c r="F80" s="90" t="s">
        <v>63</v>
      </c>
      <c r="G80" s="90" t="s">
        <v>63</v>
      </c>
      <c r="H80" s="90" t="s">
        <v>98</v>
      </c>
      <c r="I80" s="51" t="str">
        <f t="shared" si="0"/>
        <v>FAIL</v>
      </c>
      <c r="J80" s="91" t="s">
        <v>1271</v>
      </c>
      <c r="K80" s="90" t="s">
        <v>109</v>
      </c>
    </row>
    <row r="81" spans="2:11">
      <c r="B81" s="51">
        <v>64</v>
      </c>
      <c r="C81" s="90" t="s">
        <v>162</v>
      </c>
      <c r="D81" s="90">
        <v>217196</v>
      </c>
      <c r="E81" s="51" t="str">
        <f t="shared" si="1"/>
        <v>FAIL</v>
      </c>
      <c r="F81" s="90" t="s">
        <v>63</v>
      </c>
      <c r="G81" s="90" t="s">
        <v>63</v>
      </c>
      <c r="H81" s="90" t="s">
        <v>98</v>
      </c>
      <c r="I81" s="51" t="str">
        <f t="shared" si="0"/>
        <v>FAIL</v>
      </c>
      <c r="J81" s="91" t="s">
        <v>1271</v>
      </c>
      <c r="K81" s="90" t="s">
        <v>109</v>
      </c>
    </row>
    <row r="82" spans="2:11">
      <c r="B82" s="51">
        <v>65</v>
      </c>
      <c r="C82" s="90" t="s">
        <v>163</v>
      </c>
      <c r="D82" s="90">
        <v>217197</v>
      </c>
      <c r="E82" s="51" t="str">
        <f t="shared" si="1"/>
        <v>FAIL</v>
      </c>
      <c r="F82" s="90" t="s">
        <v>63</v>
      </c>
      <c r="G82" s="90" t="s">
        <v>63</v>
      </c>
      <c r="H82" s="90" t="s">
        <v>98</v>
      </c>
      <c r="I82" s="51" t="str">
        <f t="shared" ref="I82:I145" si="2">E82</f>
        <v>FAIL</v>
      </c>
      <c r="J82" s="91" t="s">
        <v>1271</v>
      </c>
      <c r="K82" s="90" t="s">
        <v>109</v>
      </c>
    </row>
    <row r="83" spans="2:11">
      <c r="B83" s="51">
        <v>66</v>
      </c>
      <c r="C83" s="90" t="s">
        <v>164</v>
      </c>
      <c r="D83" s="90">
        <v>217198</v>
      </c>
      <c r="E83" s="51" t="str">
        <f t="shared" ref="E83:E146" si="3">IF(AND(EXACT(F83,"PASS"),EXACT(G83,"PASS"),EXACT(H83,"PASS")),"PASS","FAIL")</f>
        <v>FAIL</v>
      </c>
      <c r="F83" s="90" t="s">
        <v>63</v>
      </c>
      <c r="G83" s="90" t="s">
        <v>63</v>
      </c>
      <c r="H83" s="90" t="s">
        <v>98</v>
      </c>
      <c r="I83" s="51" t="str">
        <f t="shared" si="2"/>
        <v>FAIL</v>
      </c>
      <c r="J83" s="91" t="s">
        <v>1271</v>
      </c>
      <c r="K83" s="90" t="s">
        <v>109</v>
      </c>
    </row>
    <row r="84" spans="2:11">
      <c r="B84" s="51">
        <v>67</v>
      </c>
      <c r="C84" s="90" t="s">
        <v>165</v>
      </c>
      <c r="D84" s="90">
        <v>217199</v>
      </c>
      <c r="E84" s="51" t="str">
        <f t="shared" si="3"/>
        <v>FAIL</v>
      </c>
      <c r="F84" s="90" t="s">
        <v>63</v>
      </c>
      <c r="G84" s="90" t="s">
        <v>63</v>
      </c>
      <c r="H84" s="90" t="s">
        <v>98</v>
      </c>
      <c r="I84" s="51" t="str">
        <f t="shared" si="2"/>
        <v>FAIL</v>
      </c>
      <c r="J84" s="91" t="s">
        <v>1271</v>
      </c>
      <c r="K84" s="90" t="s">
        <v>109</v>
      </c>
    </row>
    <row r="85" spans="2:11">
      <c r="B85" s="51">
        <v>68</v>
      </c>
      <c r="C85" s="90" t="s">
        <v>166</v>
      </c>
      <c r="D85" s="90">
        <v>217200</v>
      </c>
      <c r="E85" s="51" t="str">
        <f t="shared" si="3"/>
        <v>FAIL</v>
      </c>
      <c r="F85" s="90" t="s">
        <v>63</v>
      </c>
      <c r="G85" s="90" t="s">
        <v>63</v>
      </c>
      <c r="H85" s="90" t="s">
        <v>98</v>
      </c>
      <c r="I85" s="51" t="str">
        <f t="shared" si="2"/>
        <v>FAIL</v>
      </c>
      <c r="J85" s="91" t="s">
        <v>1271</v>
      </c>
      <c r="K85" s="90" t="s">
        <v>109</v>
      </c>
    </row>
    <row r="86" spans="2:11">
      <c r="B86" s="51">
        <v>69</v>
      </c>
      <c r="C86" s="90" t="s">
        <v>167</v>
      </c>
      <c r="D86" s="90">
        <v>217201</v>
      </c>
      <c r="E86" s="51" t="str">
        <f t="shared" si="3"/>
        <v>FAIL</v>
      </c>
      <c r="F86" s="90" t="s">
        <v>63</v>
      </c>
      <c r="G86" s="90" t="s">
        <v>63</v>
      </c>
      <c r="H86" s="90" t="s">
        <v>98</v>
      </c>
      <c r="I86" s="51" t="str">
        <f t="shared" si="2"/>
        <v>FAIL</v>
      </c>
      <c r="J86" s="91" t="s">
        <v>1271</v>
      </c>
      <c r="K86" s="90" t="s">
        <v>109</v>
      </c>
    </row>
    <row r="87" spans="2:11">
      <c r="B87" s="51">
        <v>70</v>
      </c>
      <c r="C87" s="90" t="s">
        <v>168</v>
      </c>
      <c r="D87" s="90">
        <v>217202</v>
      </c>
      <c r="E87" s="51" t="str">
        <f t="shared" si="3"/>
        <v>FAIL</v>
      </c>
      <c r="F87" s="90" t="s">
        <v>63</v>
      </c>
      <c r="G87" s="90" t="s">
        <v>63</v>
      </c>
      <c r="H87" s="90" t="s">
        <v>98</v>
      </c>
      <c r="I87" s="51" t="str">
        <f t="shared" si="2"/>
        <v>FAIL</v>
      </c>
      <c r="J87" s="91" t="s">
        <v>1271</v>
      </c>
      <c r="K87" s="90" t="s">
        <v>109</v>
      </c>
    </row>
    <row r="88" spans="2:11">
      <c r="B88" s="51">
        <v>71</v>
      </c>
      <c r="C88" s="90" t="s">
        <v>169</v>
      </c>
      <c r="D88" s="90">
        <v>217203</v>
      </c>
      <c r="E88" s="51" t="str">
        <f t="shared" si="3"/>
        <v>FAIL</v>
      </c>
      <c r="F88" s="90" t="s">
        <v>63</v>
      </c>
      <c r="G88" s="90" t="s">
        <v>63</v>
      </c>
      <c r="H88" s="90" t="s">
        <v>98</v>
      </c>
      <c r="I88" s="51" t="str">
        <f t="shared" si="2"/>
        <v>FAIL</v>
      </c>
      <c r="J88" s="91" t="s">
        <v>1271</v>
      </c>
      <c r="K88" s="90" t="s">
        <v>109</v>
      </c>
    </row>
    <row r="89" spans="2:11">
      <c r="B89" s="51">
        <v>72</v>
      </c>
      <c r="C89" s="90" t="s">
        <v>170</v>
      </c>
      <c r="D89" s="90">
        <v>217204</v>
      </c>
      <c r="E89" s="51" t="str">
        <f t="shared" si="3"/>
        <v>FAIL</v>
      </c>
      <c r="F89" s="90" t="s">
        <v>63</v>
      </c>
      <c r="G89" s="90" t="s">
        <v>63</v>
      </c>
      <c r="H89" s="90" t="s">
        <v>98</v>
      </c>
      <c r="I89" s="51" t="str">
        <f t="shared" si="2"/>
        <v>FAIL</v>
      </c>
      <c r="J89" s="91" t="s">
        <v>1271</v>
      </c>
      <c r="K89" s="90" t="s">
        <v>109</v>
      </c>
    </row>
    <row r="90" spans="2:11">
      <c r="B90" s="51">
        <v>73</v>
      </c>
      <c r="C90" s="90" t="s">
        <v>171</v>
      </c>
      <c r="D90" s="90">
        <v>217205</v>
      </c>
      <c r="E90" s="51" t="str">
        <f t="shared" si="3"/>
        <v>FAIL</v>
      </c>
      <c r="F90" s="90" t="s">
        <v>63</v>
      </c>
      <c r="G90" s="90" t="s">
        <v>63</v>
      </c>
      <c r="H90" s="90" t="s">
        <v>98</v>
      </c>
      <c r="I90" s="51" t="str">
        <f t="shared" si="2"/>
        <v>FAIL</v>
      </c>
      <c r="J90" s="91" t="s">
        <v>1271</v>
      </c>
      <c r="K90" s="90" t="s">
        <v>109</v>
      </c>
    </row>
    <row r="91" spans="2:11">
      <c r="B91" s="51">
        <v>74</v>
      </c>
      <c r="C91" s="90" t="s">
        <v>172</v>
      </c>
      <c r="D91" s="90">
        <v>217206</v>
      </c>
      <c r="E91" s="51" t="str">
        <f t="shared" si="3"/>
        <v>FAIL</v>
      </c>
      <c r="F91" s="90" t="s">
        <v>63</v>
      </c>
      <c r="G91" s="90" t="s">
        <v>63</v>
      </c>
      <c r="H91" s="90" t="s">
        <v>98</v>
      </c>
      <c r="I91" s="51" t="str">
        <f t="shared" si="2"/>
        <v>FAIL</v>
      </c>
      <c r="J91" s="91" t="s">
        <v>1271</v>
      </c>
      <c r="K91" s="90" t="s">
        <v>109</v>
      </c>
    </row>
    <row r="92" spans="2:11">
      <c r="B92" s="51">
        <v>75</v>
      </c>
      <c r="C92" s="90" t="s">
        <v>173</v>
      </c>
      <c r="D92" s="90">
        <v>217207</v>
      </c>
      <c r="E92" s="51" t="str">
        <f t="shared" si="3"/>
        <v>FAIL</v>
      </c>
      <c r="F92" s="90" t="s">
        <v>63</v>
      </c>
      <c r="G92" s="90" t="s">
        <v>63</v>
      </c>
      <c r="H92" s="90" t="s">
        <v>98</v>
      </c>
      <c r="I92" s="51" t="str">
        <f t="shared" si="2"/>
        <v>FAIL</v>
      </c>
      <c r="J92" s="91" t="s">
        <v>1271</v>
      </c>
      <c r="K92" s="90" t="s">
        <v>109</v>
      </c>
    </row>
    <row r="93" spans="2:11">
      <c r="B93" s="51">
        <v>76</v>
      </c>
      <c r="C93" s="90" t="s">
        <v>174</v>
      </c>
      <c r="D93" s="90">
        <v>217208</v>
      </c>
      <c r="E93" s="51" t="str">
        <f t="shared" si="3"/>
        <v>FAIL</v>
      </c>
      <c r="F93" s="90" t="s">
        <v>63</v>
      </c>
      <c r="G93" s="90" t="s">
        <v>63</v>
      </c>
      <c r="H93" s="90" t="s">
        <v>98</v>
      </c>
      <c r="I93" s="51" t="str">
        <f t="shared" si="2"/>
        <v>FAIL</v>
      </c>
      <c r="J93" s="91" t="s">
        <v>1271</v>
      </c>
      <c r="K93" s="90" t="s">
        <v>109</v>
      </c>
    </row>
    <row r="94" spans="2:11">
      <c r="B94" s="51">
        <v>77</v>
      </c>
      <c r="C94" s="90" t="s">
        <v>175</v>
      </c>
      <c r="D94" s="90">
        <v>217209</v>
      </c>
      <c r="E94" s="51" t="str">
        <f t="shared" si="3"/>
        <v>PASS</v>
      </c>
      <c r="F94" s="90" t="s">
        <v>63</v>
      </c>
      <c r="G94" s="90" t="s">
        <v>63</v>
      </c>
      <c r="H94" s="51" t="s">
        <v>63</v>
      </c>
      <c r="I94" s="51" t="str">
        <f t="shared" si="2"/>
        <v>PASS</v>
      </c>
      <c r="J94" s="91" t="s">
        <v>1271</v>
      </c>
      <c r="K94" s="90"/>
    </row>
    <row r="95" spans="2:11">
      <c r="B95" s="51">
        <v>78</v>
      </c>
      <c r="C95" s="90" t="s">
        <v>176</v>
      </c>
      <c r="D95" s="90">
        <v>217210</v>
      </c>
      <c r="E95" s="51" t="str">
        <f t="shared" si="3"/>
        <v>PASS</v>
      </c>
      <c r="F95" s="90" t="s">
        <v>63</v>
      </c>
      <c r="G95" s="90" t="s">
        <v>63</v>
      </c>
      <c r="H95" s="51" t="s">
        <v>63</v>
      </c>
      <c r="I95" s="51" t="str">
        <f t="shared" si="2"/>
        <v>PASS</v>
      </c>
      <c r="J95" s="91">
        <v>45185.657337962963</v>
      </c>
      <c r="K95" s="90"/>
    </row>
    <row r="96" spans="2:11">
      <c r="B96" s="51">
        <v>79</v>
      </c>
      <c r="C96" s="90" t="s">
        <v>177</v>
      </c>
      <c r="D96" s="90">
        <v>217211</v>
      </c>
      <c r="E96" s="51" t="str">
        <f t="shared" si="3"/>
        <v>PASS</v>
      </c>
      <c r="F96" s="90" t="s">
        <v>63</v>
      </c>
      <c r="G96" s="90" t="s">
        <v>63</v>
      </c>
      <c r="H96" s="51" t="s">
        <v>63</v>
      </c>
      <c r="I96" s="51" t="str">
        <f t="shared" si="2"/>
        <v>PASS</v>
      </c>
      <c r="J96" s="91">
        <v>45185.657430555555</v>
      </c>
      <c r="K96" s="90"/>
    </row>
    <row r="97" spans="2:11">
      <c r="B97" s="51">
        <v>80</v>
      </c>
      <c r="C97" s="90" t="s">
        <v>178</v>
      </c>
      <c r="D97" s="90">
        <v>217212</v>
      </c>
      <c r="E97" s="51" t="str">
        <f t="shared" si="3"/>
        <v>PASS</v>
      </c>
      <c r="F97" s="90" t="s">
        <v>63</v>
      </c>
      <c r="G97" s="90" t="s">
        <v>63</v>
      </c>
      <c r="H97" s="51" t="s">
        <v>63</v>
      </c>
      <c r="I97" s="51" t="str">
        <f t="shared" si="2"/>
        <v>PASS</v>
      </c>
      <c r="J97" s="91">
        <v>45185.657500000001</v>
      </c>
      <c r="K97" s="90"/>
    </row>
    <row r="98" spans="2:11">
      <c r="B98" s="51">
        <v>81</v>
      </c>
      <c r="C98" s="90" t="s">
        <v>179</v>
      </c>
      <c r="D98" s="90">
        <v>217213</v>
      </c>
      <c r="E98" s="51" t="str">
        <f t="shared" si="3"/>
        <v>PASS</v>
      </c>
      <c r="F98" s="90" t="s">
        <v>63</v>
      </c>
      <c r="G98" s="90" t="s">
        <v>63</v>
      </c>
      <c r="H98" s="51" t="s">
        <v>63</v>
      </c>
      <c r="I98" s="51" t="str">
        <f t="shared" si="2"/>
        <v>PASS</v>
      </c>
      <c r="J98" s="91">
        <v>45185.657534722224</v>
      </c>
      <c r="K98" s="90"/>
    </row>
    <row r="99" spans="2:11">
      <c r="B99" s="51">
        <v>82</v>
      </c>
      <c r="C99" s="90" t="s">
        <v>180</v>
      </c>
      <c r="D99" s="90">
        <v>217214</v>
      </c>
      <c r="E99" s="51" t="str">
        <f t="shared" si="3"/>
        <v>PASS</v>
      </c>
      <c r="F99" s="90" t="s">
        <v>63</v>
      </c>
      <c r="G99" s="90" t="s">
        <v>63</v>
      </c>
      <c r="H99" s="51" t="s">
        <v>63</v>
      </c>
      <c r="I99" s="51" t="str">
        <f t="shared" si="2"/>
        <v>PASS</v>
      </c>
      <c r="J99" s="91">
        <v>45185.657592592594</v>
      </c>
      <c r="K99" s="90"/>
    </row>
    <row r="100" spans="2:11">
      <c r="B100" s="51">
        <v>83</v>
      </c>
      <c r="C100" s="90" t="s">
        <v>181</v>
      </c>
      <c r="D100" s="90">
        <v>217215</v>
      </c>
      <c r="E100" s="51" t="str">
        <f t="shared" si="3"/>
        <v>FAIL</v>
      </c>
      <c r="F100" s="90" t="s">
        <v>63</v>
      </c>
      <c r="G100" s="90" t="s">
        <v>63</v>
      </c>
      <c r="H100" s="90" t="s">
        <v>98</v>
      </c>
      <c r="I100" s="51" t="str">
        <f t="shared" si="2"/>
        <v>FAIL</v>
      </c>
      <c r="J100" s="91" t="s">
        <v>1271</v>
      </c>
      <c r="K100" s="90" t="s">
        <v>109</v>
      </c>
    </row>
    <row r="101" spans="2:11">
      <c r="B101" s="51">
        <v>84</v>
      </c>
      <c r="C101" s="90" t="s">
        <v>182</v>
      </c>
      <c r="D101" s="90">
        <v>217216</v>
      </c>
      <c r="E101" s="51" t="str">
        <f t="shared" si="3"/>
        <v>FAIL</v>
      </c>
      <c r="F101" s="90" t="s">
        <v>63</v>
      </c>
      <c r="G101" s="90" t="s">
        <v>63</v>
      </c>
      <c r="H101" s="90" t="s">
        <v>98</v>
      </c>
      <c r="I101" s="51" t="str">
        <f t="shared" si="2"/>
        <v>FAIL</v>
      </c>
      <c r="J101" s="91" t="s">
        <v>1271</v>
      </c>
      <c r="K101" s="90" t="s">
        <v>109</v>
      </c>
    </row>
    <row r="102" spans="2:11">
      <c r="B102" s="51">
        <v>85</v>
      </c>
      <c r="C102" s="90" t="s">
        <v>183</v>
      </c>
      <c r="D102" s="90">
        <v>217217</v>
      </c>
      <c r="E102" s="51" t="str">
        <f t="shared" si="3"/>
        <v>PASS</v>
      </c>
      <c r="F102" s="90" t="s">
        <v>63</v>
      </c>
      <c r="G102" s="90" t="s">
        <v>63</v>
      </c>
      <c r="H102" s="51" t="s">
        <v>63</v>
      </c>
      <c r="I102" s="51" t="str">
        <f t="shared" si="2"/>
        <v>PASS</v>
      </c>
      <c r="J102" s="91">
        <v>45185.657731481479</v>
      </c>
      <c r="K102" s="90"/>
    </row>
    <row r="103" spans="2:11">
      <c r="B103" s="51">
        <v>86</v>
      </c>
      <c r="C103" s="90" t="s">
        <v>184</v>
      </c>
      <c r="D103" s="90">
        <v>217218</v>
      </c>
      <c r="E103" s="51" t="str">
        <f t="shared" si="3"/>
        <v>PASS</v>
      </c>
      <c r="F103" s="90" t="s">
        <v>63</v>
      </c>
      <c r="G103" s="90" t="s">
        <v>63</v>
      </c>
      <c r="H103" s="51" t="s">
        <v>63</v>
      </c>
      <c r="I103" s="51" t="str">
        <f t="shared" si="2"/>
        <v>PASS</v>
      </c>
      <c r="J103" s="91" t="s">
        <v>1271</v>
      </c>
      <c r="K103" s="90"/>
    </row>
    <row r="104" spans="2:11">
      <c r="B104" s="51">
        <v>87</v>
      </c>
      <c r="C104" s="90" t="s">
        <v>185</v>
      </c>
      <c r="D104" s="90">
        <v>217219</v>
      </c>
      <c r="E104" s="51" t="str">
        <f t="shared" si="3"/>
        <v>PASS</v>
      </c>
      <c r="F104" s="90" t="s">
        <v>63</v>
      </c>
      <c r="G104" s="90" t="s">
        <v>63</v>
      </c>
      <c r="H104" s="51" t="s">
        <v>63</v>
      </c>
      <c r="I104" s="51" t="str">
        <f t="shared" si="2"/>
        <v>PASS</v>
      </c>
      <c r="J104" s="91" t="s">
        <v>1271</v>
      </c>
      <c r="K104" s="90"/>
    </row>
    <row r="105" spans="2:11">
      <c r="B105" s="51">
        <v>88</v>
      </c>
      <c r="C105" s="90" t="s">
        <v>186</v>
      </c>
      <c r="D105" s="90">
        <v>217220</v>
      </c>
      <c r="E105" s="51" t="str">
        <f t="shared" si="3"/>
        <v>FAIL</v>
      </c>
      <c r="F105" s="90" t="s">
        <v>63</v>
      </c>
      <c r="G105" s="90" t="s">
        <v>63</v>
      </c>
      <c r="H105" s="90" t="s">
        <v>98</v>
      </c>
      <c r="I105" s="51" t="str">
        <f t="shared" si="2"/>
        <v>FAIL</v>
      </c>
      <c r="J105" s="91" t="s">
        <v>1271</v>
      </c>
      <c r="K105" s="90" t="s">
        <v>109</v>
      </c>
    </row>
    <row r="106" spans="2:11">
      <c r="B106" s="51">
        <v>89</v>
      </c>
      <c r="C106" s="90" t="s">
        <v>187</v>
      </c>
      <c r="D106" s="90">
        <v>217221</v>
      </c>
      <c r="E106" s="51" t="str">
        <f t="shared" si="3"/>
        <v>FAIL</v>
      </c>
      <c r="F106" s="90" t="s">
        <v>63</v>
      </c>
      <c r="G106" s="90" t="s">
        <v>63</v>
      </c>
      <c r="H106" s="90" t="s">
        <v>98</v>
      </c>
      <c r="I106" s="51" t="str">
        <f t="shared" si="2"/>
        <v>FAIL</v>
      </c>
      <c r="J106" s="91" t="s">
        <v>1271</v>
      </c>
      <c r="K106" s="90" t="s">
        <v>109</v>
      </c>
    </row>
    <row r="107" spans="2:11">
      <c r="B107" s="51">
        <v>90</v>
      </c>
      <c r="C107" s="90" t="s">
        <v>188</v>
      </c>
      <c r="D107" s="90">
        <v>217222</v>
      </c>
      <c r="E107" s="51" t="str">
        <f t="shared" si="3"/>
        <v>FAIL</v>
      </c>
      <c r="F107" s="90" t="s">
        <v>63</v>
      </c>
      <c r="G107" s="90" t="s">
        <v>63</v>
      </c>
      <c r="H107" s="90" t="s">
        <v>98</v>
      </c>
      <c r="I107" s="51" t="str">
        <f t="shared" si="2"/>
        <v>FAIL</v>
      </c>
      <c r="J107" s="91" t="s">
        <v>1271</v>
      </c>
      <c r="K107" s="90" t="s">
        <v>109</v>
      </c>
    </row>
    <row r="108" spans="2:11">
      <c r="B108" s="51">
        <v>91</v>
      </c>
      <c r="C108" s="90" t="s">
        <v>189</v>
      </c>
      <c r="D108" s="90">
        <v>217223</v>
      </c>
      <c r="E108" s="51" t="str">
        <f t="shared" si="3"/>
        <v>FAIL</v>
      </c>
      <c r="F108" s="90" t="s">
        <v>63</v>
      </c>
      <c r="G108" s="90" t="s">
        <v>63</v>
      </c>
      <c r="H108" s="90" t="s">
        <v>98</v>
      </c>
      <c r="I108" s="51" t="str">
        <f t="shared" si="2"/>
        <v>FAIL</v>
      </c>
      <c r="J108" s="91" t="s">
        <v>1271</v>
      </c>
      <c r="K108" s="90" t="s">
        <v>109</v>
      </c>
    </row>
    <row r="109" spans="2:11">
      <c r="B109" s="51">
        <v>92</v>
      </c>
      <c r="C109" s="90" t="s">
        <v>190</v>
      </c>
      <c r="D109" s="90">
        <v>217224</v>
      </c>
      <c r="E109" s="51" t="str">
        <f t="shared" si="3"/>
        <v>FAIL</v>
      </c>
      <c r="F109" s="90" t="s">
        <v>63</v>
      </c>
      <c r="G109" s="90" t="s">
        <v>63</v>
      </c>
      <c r="H109" s="90" t="s">
        <v>98</v>
      </c>
      <c r="I109" s="51" t="str">
        <f t="shared" si="2"/>
        <v>FAIL</v>
      </c>
      <c r="J109" s="91" t="s">
        <v>1271</v>
      </c>
      <c r="K109" s="90" t="s">
        <v>109</v>
      </c>
    </row>
    <row r="110" spans="2:11">
      <c r="B110" s="51">
        <v>93</v>
      </c>
      <c r="C110" s="90" t="s">
        <v>191</v>
      </c>
      <c r="D110" s="90">
        <v>217225</v>
      </c>
      <c r="E110" s="51" t="str">
        <f t="shared" si="3"/>
        <v>PASS</v>
      </c>
      <c r="F110" s="90" t="s">
        <v>63</v>
      </c>
      <c r="G110" s="90" t="s">
        <v>63</v>
      </c>
      <c r="H110" s="51" t="s">
        <v>63</v>
      </c>
      <c r="I110" s="51" t="str">
        <f t="shared" si="2"/>
        <v>PASS</v>
      </c>
      <c r="J110" s="91">
        <v>45185.658159722225</v>
      </c>
      <c r="K110" s="90"/>
    </row>
    <row r="111" spans="2:11">
      <c r="B111" s="51">
        <v>94</v>
      </c>
      <c r="C111" s="90" t="s">
        <v>192</v>
      </c>
      <c r="D111" s="90">
        <v>217226</v>
      </c>
      <c r="E111" s="51" t="str">
        <f t="shared" si="3"/>
        <v>PASS</v>
      </c>
      <c r="F111" s="90" t="s">
        <v>63</v>
      </c>
      <c r="G111" s="90" t="s">
        <v>63</v>
      </c>
      <c r="H111" s="51" t="s">
        <v>63</v>
      </c>
      <c r="I111" s="51" t="str">
        <f t="shared" si="2"/>
        <v>PASS</v>
      </c>
      <c r="J111" s="91">
        <v>45185.658206018517</v>
      </c>
      <c r="K111" s="90"/>
    </row>
    <row r="112" spans="2:11">
      <c r="B112" s="51">
        <v>95</v>
      </c>
      <c r="C112" s="90" t="s">
        <v>193</v>
      </c>
      <c r="D112" s="90">
        <v>217228</v>
      </c>
      <c r="E112" s="51" t="str">
        <f t="shared" si="3"/>
        <v>PASS</v>
      </c>
      <c r="F112" s="90" t="s">
        <v>63</v>
      </c>
      <c r="G112" s="90" t="s">
        <v>63</v>
      </c>
      <c r="H112" s="51" t="s">
        <v>63</v>
      </c>
      <c r="I112" s="51" t="str">
        <f t="shared" si="2"/>
        <v>PASS</v>
      </c>
      <c r="J112" s="91">
        <v>45185.65824074074</v>
      </c>
      <c r="K112" s="90"/>
    </row>
    <row r="113" spans="2:11">
      <c r="B113" s="51">
        <v>96</v>
      </c>
      <c r="C113" s="90" t="s">
        <v>194</v>
      </c>
      <c r="D113" s="90">
        <v>217229</v>
      </c>
      <c r="E113" s="51" t="str">
        <f t="shared" si="3"/>
        <v>PASS</v>
      </c>
      <c r="F113" s="90" t="s">
        <v>63</v>
      </c>
      <c r="G113" s="90" t="s">
        <v>63</v>
      </c>
      <c r="H113" s="51" t="s">
        <v>63</v>
      </c>
      <c r="I113" s="51" t="str">
        <f t="shared" si="2"/>
        <v>PASS</v>
      </c>
      <c r="J113" s="91">
        <v>45185.65828703704</v>
      </c>
      <c r="K113" s="90"/>
    </row>
    <row r="114" spans="2:11">
      <c r="B114" s="51">
        <v>97</v>
      </c>
      <c r="C114" s="90" t="s">
        <v>195</v>
      </c>
      <c r="D114" s="90">
        <v>217230</v>
      </c>
      <c r="E114" s="51" t="str">
        <f t="shared" si="3"/>
        <v>FAIL</v>
      </c>
      <c r="F114" s="90" t="s">
        <v>63</v>
      </c>
      <c r="G114" s="90" t="s">
        <v>63</v>
      </c>
      <c r="H114" s="90" t="s">
        <v>98</v>
      </c>
      <c r="I114" s="51" t="str">
        <f t="shared" si="2"/>
        <v>FAIL</v>
      </c>
      <c r="J114" s="91" t="s">
        <v>1271</v>
      </c>
      <c r="K114" s="90" t="s">
        <v>109</v>
      </c>
    </row>
    <row r="115" spans="2:11">
      <c r="B115" s="51">
        <v>98</v>
      </c>
      <c r="C115" s="90" t="s">
        <v>196</v>
      </c>
      <c r="D115" s="90">
        <v>217231</v>
      </c>
      <c r="E115" s="51" t="str">
        <f t="shared" si="3"/>
        <v>PASS</v>
      </c>
      <c r="F115" s="90" t="s">
        <v>63</v>
      </c>
      <c r="G115" s="90" t="s">
        <v>63</v>
      </c>
      <c r="H115" s="51" t="s">
        <v>63</v>
      </c>
      <c r="I115" s="51" t="str">
        <f t="shared" si="2"/>
        <v>PASS</v>
      </c>
      <c r="J115" s="91">
        <v>45185.658391203702</v>
      </c>
      <c r="K115" s="90"/>
    </row>
    <row r="116" spans="2:11">
      <c r="B116" s="51">
        <v>99</v>
      </c>
      <c r="C116" s="90" t="s">
        <v>197</v>
      </c>
      <c r="D116" s="90">
        <v>217233</v>
      </c>
      <c r="E116" s="51" t="str">
        <f t="shared" si="3"/>
        <v>FAIL</v>
      </c>
      <c r="F116" s="90" t="s">
        <v>63</v>
      </c>
      <c r="G116" s="90" t="s">
        <v>63</v>
      </c>
      <c r="H116" s="90" t="s">
        <v>98</v>
      </c>
      <c r="I116" s="51" t="str">
        <f t="shared" si="2"/>
        <v>FAIL</v>
      </c>
      <c r="J116" s="91" t="s">
        <v>1271</v>
      </c>
      <c r="K116" s="90" t="s">
        <v>109</v>
      </c>
    </row>
    <row r="117" spans="2:11">
      <c r="B117" s="51">
        <v>100</v>
      </c>
      <c r="C117" s="90" t="s">
        <v>198</v>
      </c>
      <c r="D117" s="90">
        <v>217235</v>
      </c>
      <c r="E117" s="51" t="str">
        <f t="shared" si="3"/>
        <v>FAIL</v>
      </c>
      <c r="F117" s="90" t="s">
        <v>63</v>
      </c>
      <c r="G117" s="90" t="s">
        <v>63</v>
      </c>
      <c r="H117" s="90" t="s">
        <v>98</v>
      </c>
      <c r="I117" s="51" t="str">
        <f t="shared" si="2"/>
        <v>FAIL</v>
      </c>
      <c r="J117" s="91" t="s">
        <v>1271</v>
      </c>
      <c r="K117" s="90" t="s">
        <v>109</v>
      </c>
    </row>
    <row r="118" spans="2:11">
      <c r="B118" s="51">
        <v>101</v>
      </c>
      <c r="C118" s="90" t="s">
        <v>199</v>
      </c>
      <c r="D118" s="90">
        <v>217236</v>
      </c>
      <c r="E118" s="51" t="str">
        <f t="shared" si="3"/>
        <v>FAIL</v>
      </c>
      <c r="F118" s="90" t="s">
        <v>63</v>
      </c>
      <c r="G118" s="90" t="s">
        <v>63</v>
      </c>
      <c r="H118" s="90" t="s">
        <v>98</v>
      </c>
      <c r="I118" s="51" t="str">
        <f t="shared" si="2"/>
        <v>FAIL</v>
      </c>
      <c r="J118" s="91" t="s">
        <v>1271</v>
      </c>
      <c r="K118" s="90" t="s">
        <v>109</v>
      </c>
    </row>
    <row r="119" spans="2:11">
      <c r="B119" s="51">
        <v>102</v>
      </c>
      <c r="C119" s="90" t="s">
        <v>200</v>
      </c>
      <c r="D119" s="90">
        <v>217238</v>
      </c>
      <c r="E119" s="51" t="str">
        <f t="shared" si="3"/>
        <v>PASS</v>
      </c>
      <c r="F119" s="90" t="s">
        <v>63</v>
      </c>
      <c r="G119" s="90" t="s">
        <v>63</v>
      </c>
      <c r="H119" s="51" t="s">
        <v>63</v>
      </c>
      <c r="I119" s="51" t="str">
        <f t="shared" si="2"/>
        <v>PASS</v>
      </c>
      <c r="J119" s="91">
        <v>45185.658842592595</v>
      </c>
      <c r="K119" s="90"/>
    </row>
    <row r="120" spans="2:11">
      <c r="B120" s="51">
        <v>103</v>
      </c>
      <c r="C120" s="90" t="s">
        <v>201</v>
      </c>
      <c r="D120" s="90">
        <v>217239</v>
      </c>
      <c r="E120" s="51" t="str">
        <f t="shared" si="3"/>
        <v>PASS</v>
      </c>
      <c r="F120" s="90" t="s">
        <v>63</v>
      </c>
      <c r="G120" s="90" t="s">
        <v>63</v>
      </c>
      <c r="H120" s="51" t="s">
        <v>63</v>
      </c>
      <c r="I120" s="51" t="str">
        <f t="shared" si="2"/>
        <v>PASS</v>
      </c>
      <c r="J120" s="91">
        <v>45185.658946759257</v>
      </c>
      <c r="K120" s="90"/>
    </row>
    <row r="121" spans="2:11">
      <c r="B121" s="51">
        <v>104</v>
      </c>
      <c r="C121" s="90" t="s">
        <v>202</v>
      </c>
      <c r="D121" s="90">
        <v>217241</v>
      </c>
      <c r="E121" s="51" t="str">
        <f t="shared" si="3"/>
        <v>PASS</v>
      </c>
      <c r="F121" s="90" t="s">
        <v>63</v>
      </c>
      <c r="G121" s="90" t="s">
        <v>63</v>
      </c>
      <c r="H121" s="51" t="s">
        <v>63</v>
      </c>
      <c r="I121" s="51" t="str">
        <f t="shared" si="2"/>
        <v>PASS</v>
      </c>
      <c r="J121" s="91">
        <v>45185.65902777778</v>
      </c>
      <c r="K121" s="90"/>
    </row>
    <row r="122" spans="2:11">
      <c r="B122" s="51">
        <v>105</v>
      </c>
      <c r="C122" s="90" t="s">
        <v>203</v>
      </c>
      <c r="D122" s="90">
        <v>217242</v>
      </c>
      <c r="E122" s="51" t="str">
        <f t="shared" si="3"/>
        <v>FAIL</v>
      </c>
      <c r="F122" s="90" t="s">
        <v>63</v>
      </c>
      <c r="G122" s="90" t="s">
        <v>63</v>
      </c>
      <c r="H122" s="90" t="s">
        <v>98</v>
      </c>
      <c r="I122" s="51" t="str">
        <f t="shared" si="2"/>
        <v>FAIL</v>
      </c>
      <c r="J122" s="91" t="s">
        <v>1271</v>
      </c>
      <c r="K122" s="90" t="s">
        <v>109</v>
      </c>
    </row>
    <row r="123" spans="2:11">
      <c r="B123" s="51">
        <v>106</v>
      </c>
      <c r="C123" s="90" t="s">
        <v>204</v>
      </c>
      <c r="D123" s="90">
        <v>217244</v>
      </c>
      <c r="E123" s="51" t="str">
        <f t="shared" si="3"/>
        <v>PASS</v>
      </c>
      <c r="F123" s="90" t="s">
        <v>63</v>
      </c>
      <c r="G123" s="90" t="s">
        <v>63</v>
      </c>
      <c r="H123" s="51" t="s">
        <v>63</v>
      </c>
      <c r="I123" s="51" t="str">
        <f t="shared" si="2"/>
        <v>PASS</v>
      </c>
      <c r="J123" s="91">
        <v>45185.659143518518</v>
      </c>
      <c r="K123" s="90"/>
    </row>
    <row r="124" spans="2:11">
      <c r="B124" s="51">
        <v>107</v>
      </c>
      <c r="C124" s="90" t="s">
        <v>205</v>
      </c>
      <c r="D124" s="90">
        <v>217246</v>
      </c>
      <c r="E124" s="51" t="str">
        <f t="shared" si="3"/>
        <v>FAIL</v>
      </c>
      <c r="F124" s="90" t="s">
        <v>63</v>
      </c>
      <c r="G124" s="90" t="s">
        <v>63</v>
      </c>
      <c r="H124" s="90" t="s">
        <v>98</v>
      </c>
      <c r="I124" s="51" t="str">
        <f t="shared" si="2"/>
        <v>FAIL</v>
      </c>
      <c r="J124" s="91" t="s">
        <v>1271</v>
      </c>
      <c r="K124" s="90" t="s">
        <v>109</v>
      </c>
    </row>
    <row r="125" spans="2:11">
      <c r="B125" s="51">
        <v>108</v>
      </c>
      <c r="C125" s="90" t="s">
        <v>206</v>
      </c>
      <c r="D125" s="90">
        <v>217247</v>
      </c>
      <c r="E125" s="51" t="str">
        <f t="shared" si="3"/>
        <v>FAIL</v>
      </c>
      <c r="F125" s="90" t="s">
        <v>63</v>
      </c>
      <c r="G125" s="90" t="s">
        <v>63</v>
      </c>
      <c r="H125" s="90" t="s">
        <v>98</v>
      </c>
      <c r="I125" s="51" t="str">
        <f t="shared" si="2"/>
        <v>FAIL</v>
      </c>
      <c r="J125" s="91" t="s">
        <v>1271</v>
      </c>
      <c r="K125" s="90" t="s">
        <v>109</v>
      </c>
    </row>
    <row r="126" spans="2:11">
      <c r="B126" s="51">
        <v>109</v>
      </c>
      <c r="C126" s="90" t="s">
        <v>207</v>
      </c>
      <c r="D126" s="90">
        <v>217249</v>
      </c>
      <c r="E126" s="51" t="str">
        <f t="shared" si="3"/>
        <v>PASS</v>
      </c>
      <c r="F126" s="90" t="s">
        <v>63</v>
      </c>
      <c r="G126" s="90" t="s">
        <v>63</v>
      </c>
      <c r="H126" s="51" t="s">
        <v>63</v>
      </c>
      <c r="I126" s="51" t="str">
        <f t="shared" si="2"/>
        <v>PASS</v>
      </c>
      <c r="J126" s="91" t="s">
        <v>1271</v>
      </c>
      <c r="K126" s="90"/>
    </row>
    <row r="127" spans="2:11">
      <c r="B127" s="51">
        <v>110</v>
      </c>
      <c r="C127" s="90" t="s">
        <v>208</v>
      </c>
      <c r="D127" s="90">
        <v>217251</v>
      </c>
      <c r="E127" s="51" t="str">
        <f t="shared" si="3"/>
        <v>PASS</v>
      </c>
      <c r="F127" s="90" t="s">
        <v>63</v>
      </c>
      <c r="G127" s="90" t="s">
        <v>63</v>
      </c>
      <c r="H127" s="51" t="s">
        <v>63</v>
      </c>
      <c r="I127" s="51" t="str">
        <f t="shared" si="2"/>
        <v>PASS</v>
      </c>
      <c r="J127" s="91" t="s">
        <v>1271</v>
      </c>
      <c r="K127" s="90"/>
    </row>
    <row r="128" spans="2:11">
      <c r="B128" s="51">
        <v>111</v>
      </c>
      <c r="C128" s="90" t="s">
        <v>209</v>
      </c>
      <c r="D128" s="90">
        <v>217252</v>
      </c>
      <c r="E128" s="51" t="str">
        <f t="shared" si="3"/>
        <v>PASS</v>
      </c>
      <c r="F128" s="90" t="s">
        <v>63</v>
      </c>
      <c r="G128" s="90" t="s">
        <v>63</v>
      </c>
      <c r="H128" s="51" t="s">
        <v>63</v>
      </c>
      <c r="I128" s="51" t="str">
        <f t="shared" si="2"/>
        <v>PASS</v>
      </c>
      <c r="J128" s="91">
        <v>45185.659641203703</v>
      </c>
      <c r="K128" s="90"/>
    </row>
    <row r="129" spans="2:11">
      <c r="B129" s="51">
        <v>112</v>
      </c>
      <c r="C129" s="90" t="s">
        <v>210</v>
      </c>
      <c r="D129" s="90">
        <v>217253</v>
      </c>
      <c r="E129" s="51" t="str">
        <f t="shared" si="3"/>
        <v>FAIL</v>
      </c>
      <c r="F129" s="90" t="s">
        <v>63</v>
      </c>
      <c r="G129" s="90" t="s">
        <v>63</v>
      </c>
      <c r="H129" s="90" t="s">
        <v>98</v>
      </c>
      <c r="I129" s="51" t="str">
        <f t="shared" si="2"/>
        <v>FAIL</v>
      </c>
      <c r="J129" s="91" t="s">
        <v>1271</v>
      </c>
      <c r="K129" s="90" t="s">
        <v>109</v>
      </c>
    </row>
    <row r="130" spans="2:11">
      <c r="B130" s="51">
        <v>113</v>
      </c>
      <c r="C130" s="90" t="s">
        <v>211</v>
      </c>
      <c r="D130" s="90">
        <v>217255</v>
      </c>
      <c r="E130" s="51" t="str">
        <f t="shared" si="3"/>
        <v>FAIL</v>
      </c>
      <c r="F130" s="90" t="s">
        <v>63</v>
      </c>
      <c r="G130" s="90" t="s">
        <v>63</v>
      </c>
      <c r="H130" s="90" t="s">
        <v>98</v>
      </c>
      <c r="I130" s="51" t="str">
        <f t="shared" si="2"/>
        <v>FAIL</v>
      </c>
      <c r="J130" s="91" t="s">
        <v>1271</v>
      </c>
      <c r="K130" s="90" t="s">
        <v>109</v>
      </c>
    </row>
    <row r="131" spans="2:11">
      <c r="B131" s="51">
        <v>114</v>
      </c>
      <c r="C131" s="90" t="s">
        <v>212</v>
      </c>
      <c r="D131" s="90">
        <v>217256</v>
      </c>
      <c r="E131" s="51" t="str">
        <f t="shared" si="3"/>
        <v>FAIL</v>
      </c>
      <c r="F131" s="90" t="s">
        <v>63</v>
      </c>
      <c r="G131" s="90" t="s">
        <v>63</v>
      </c>
      <c r="H131" s="90" t="s">
        <v>98</v>
      </c>
      <c r="I131" s="51" t="str">
        <f t="shared" si="2"/>
        <v>FAIL</v>
      </c>
      <c r="J131" s="91" t="s">
        <v>1271</v>
      </c>
      <c r="K131" s="90" t="s">
        <v>109</v>
      </c>
    </row>
    <row r="132" spans="2:11">
      <c r="B132" s="51">
        <v>115</v>
      </c>
      <c r="C132" s="90" t="s">
        <v>213</v>
      </c>
      <c r="D132" s="90">
        <v>217257</v>
      </c>
      <c r="E132" s="51" t="str">
        <f t="shared" si="3"/>
        <v>FAIL</v>
      </c>
      <c r="F132" s="90" t="s">
        <v>63</v>
      </c>
      <c r="G132" s="90" t="s">
        <v>63</v>
      </c>
      <c r="H132" s="90" t="s">
        <v>98</v>
      </c>
      <c r="I132" s="51" t="str">
        <f t="shared" si="2"/>
        <v>FAIL</v>
      </c>
      <c r="J132" s="91" t="s">
        <v>1271</v>
      </c>
      <c r="K132" s="90" t="s">
        <v>109</v>
      </c>
    </row>
    <row r="133" spans="2:11">
      <c r="B133" s="51">
        <v>116</v>
      </c>
      <c r="C133" s="90" t="s">
        <v>214</v>
      </c>
      <c r="D133" s="90">
        <v>217260</v>
      </c>
      <c r="E133" s="51" t="str">
        <f t="shared" si="3"/>
        <v>FAIL</v>
      </c>
      <c r="F133" s="90" t="s">
        <v>63</v>
      </c>
      <c r="G133" s="90" t="s">
        <v>63</v>
      </c>
      <c r="H133" s="90" t="s">
        <v>98</v>
      </c>
      <c r="I133" s="51" t="str">
        <f t="shared" si="2"/>
        <v>FAIL</v>
      </c>
      <c r="J133" s="91" t="s">
        <v>1271</v>
      </c>
      <c r="K133" s="90" t="s">
        <v>109</v>
      </c>
    </row>
    <row r="134" spans="2:11">
      <c r="B134" s="51">
        <v>117</v>
      </c>
      <c r="C134" s="90" t="s">
        <v>215</v>
      </c>
      <c r="D134" s="90">
        <v>217261</v>
      </c>
      <c r="E134" s="51" t="str">
        <f t="shared" si="3"/>
        <v>FAIL</v>
      </c>
      <c r="F134" s="90" t="s">
        <v>63</v>
      </c>
      <c r="G134" s="90" t="s">
        <v>63</v>
      </c>
      <c r="H134" s="90" t="s">
        <v>98</v>
      </c>
      <c r="I134" s="51" t="str">
        <f t="shared" si="2"/>
        <v>FAIL</v>
      </c>
      <c r="J134" s="91" t="s">
        <v>1271</v>
      </c>
      <c r="K134" s="90" t="s">
        <v>109</v>
      </c>
    </row>
    <row r="135" spans="2:11">
      <c r="B135" s="51">
        <v>118</v>
      </c>
      <c r="C135" s="90" t="s">
        <v>216</v>
      </c>
      <c r="D135" s="90">
        <v>217262</v>
      </c>
      <c r="E135" s="51" t="str">
        <f t="shared" si="3"/>
        <v>PASS</v>
      </c>
      <c r="F135" s="90" t="s">
        <v>63</v>
      </c>
      <c r="G135" s="90" t="s">
        <v>63</v>
      </c>
      <c r="H135" s="51" t="s">
        <v>63</v>
      </c>
      <c r="I135" s="51" t="str">
        <f t="shared" si="2"/>
        <v>PASS</v>
      </c>
      <c r="J135" s="91">
        <v>45185.660405092596</v>
      </c>
      <c r="K135" s="90"/>
    </row>
    <row r="136" spans="2:11">
      <c r="B136" s="51">
        <v>119</v>
      </c>
      <c r="C136" s="90" t="s">
        <v>217</v>
      </c>
      <c r="D136" s="90">
        <v>217263</v>
      </c>
      <c r="E136" s="51" t="str">
        <f t="shared" si="3"/>
        <v>PASS</v>
      </c>
      <c r="F136" s="90" t="s">
        <v>63</v>
      </c>
      <c r="G136" s="90" t="s">
        <v>63</v>
      </c>
      <c r="H136" s="51" t="s">
        <v>63</v>
      </c>
      <c r="I136" s="51" t="str">
        <f t="shared" si="2"/>
        <v>PASS</v>
      </c>
      <c r="J136" s="91">
        <v>45185.660451388889</v>
      </c>
      <c r="K136" s="90"/>
    </row>
    <row r="137" spans="2:11">
      <c r="B137" s="51">
        <v>120</v>
      </c>
      <c r="C137" s="90" t="s">
        <v>218</v>
      </c>
      <c r="D137" s="90">
        <v>217265</v>
      </c>
      <c r="E137" s="51" t="str">
        <f t="shared" si="3"/>
        <v>PASS</v>
      </c>
      <c r="F137" s="90" t="s">
        <v>63</v>
      </c>
      <c r="G137" s="90" t="s">
        <v>63</v>
      </c>
      <c r="H137" s="51" t="s">
        <v>63</v>
      </c>
      <c r="I137" s="51" t="str">
        <f t="shared" si="2"/>
        <v>PASS</v>
      </c>
      <c r="J137" s="91">
        <v>45185.660497685189</v>
      </c>
      <c r="K137" s="90"/>
    </row>
    <row r="138" spans="2:11">
      <c r="B138" s="51">
        <v>121</v>
      </c>
      <c r="C138" s="90" t="s">
        <v>219</v>
      </c>
      <c r="D138" s="90">
        <v>217266</v>
      </c>
      <c r="E138" s="51" t="str">
        <f t="shared" si="3"/>
        <v>PASS</v>
      </c>
      <c r="F138" s="90" t="s">
        <v>63</v>
      </c>
      <c r="G138" s="90" t="s">
        <v>63</v>
      </c>
      <c r="H138" s="51" t="s">
        <v>63</v>
      </c>
      <c r="I138" s="51" t="str">
        <f t="shared" si="2"/>
        <v>PASS</v>
      </c>
      <c r="J138" s="91">
        <v>45185.660601851851</v>
      </c>
      <c r="K138" s="90"/>
    </row>
    <row r="139" spans="2:11">
      <c r="B139" s="51">
        <v>122</v>
      </c>
      <c r="C139" s="90" t="s">
        <v>220</v>
      </c>
      <c r="D139" s="90">
        <v>217267</v>
      </c>
      <c r="E139" s="51" t="str">
        <f t="shared" si="3"/>
        <v>PASS</v>
      </c>
      <c r="F139" s="90" t="s">
        <v>63</v>
      </c>
      <c r="G139" s="90" t="s">
        <v>63</v>
      </c>
      <c r="H139" s="51" t="s">
        <v>63</v>
      </c>
      <c r="I139" s="51" t="str">
        <f t="shared" si="2"/>
        <v>PASS</v>
      </c>
      <c r="J139" s="91">
        <v>45185.66070601852</v>
      </c>
      <c r="K139" s="90"/>
    </row>
    <row r="140" spans="2:11">
      <c r="B140" s="51">
        <v>123</v>
      </c>
      <c r="C140" s="90" t="s">
        <v>221</v>
      </c>
      <c r="D140" s="90">
        <v>217269</v>
      </c>
      <c r="E140" s="51" t="str">
        <f t="shared" si="3"/>
        <v>PASS</v>
      </c>
      <c r="F140" s="90" t="s">
        <v>63</v>
      </c>
      <c r="G140" s="90" t="s">
        <v>63</v>
      </c>
      <c r="H140" s="51" t="s">
        <v>63</v>
      </c>
      <c r="I140" s="51" t="str">
        <f t="shared" si="2"/>
        <v>PASS</v>
      </c>
      <c r="J140" s="91">
        <v>45185.660740740743</v>
      </c>
      <c r="K140" s="90"/>
    </row>
    <row r="141" spans="2:11">
      <c r="B141" s="51">
        <v>124</v>
      </c>
      <c r="C141" s="90" t="s">
        <v>222</v>
      </c>
      <c r="D141" s="90">
        <v>217270</v>
      </c>
      <c r="E141" s="51" t="str">
        <f t="shared" si="3"/>
        <v>PASS</v>
      </c>
      <c r="F141" s="90" t="s">
        <v>63</v>
      </c>
      <c r="G141" s="90" t="s">
        <v>63</v>
      </c>
      <c r="H141" s="51" t="s">
        <v>63</v>
      </c>
      <c r="I141" s="51" t="str">
        <f t="shared" si="2"/>
        <v>PASS</v>
      </c>
      <c r="J141" s="91">
        <v>45185.660821759258</v>
      </c>
      <c r="K141" s="90"/>
    </row>
    <row r="142" spans="2:11">
      <c r="B142" s="51">
        <v>125</v>
      </c>
      <c r="C142" s="90" t="s">
        <v>223</v>
      </c>
      <c r="D142" s="90">
        <v>217271</v>
      </c>
      <c r="E142" s="51" t="str">
        <f t="shared" si="3"/>
        <v>PASS</v>
      </c>
      <c r="F142" s="90" t="s">
        <v>63</v>
      </c>
      <c r="G142" s="90" t="s">
        <v>63</v>
      </c>
      <c r="H142" s="51" t="s">
        <v>63</v>
      </c>
      <c r="I142" s="51" t="str">
        <f t="shared" si="2"/>
        <v>PASS</v>
      </c>
      <c r="J142" s="91">
        <v>45185.660937499997</v>
      </c>
      <c r="K142" s="90"/>
    </row>
    <row r="143" spans="2:11">
      <c r="B143" s="51">
        <v>126</v>
      </c>
      <c r="C143" s="90" t="s">
        <v>224</v>
      </c>
      <c r="D143" s="90">
        <v>217273</v>
      </c>
      <c r="E143" s="51" t="str">
        <f t="shared" si="3"/>
        <v>PASS</v>
      </c>
      <c r="F143" s="90" t="s">
        <v>63</v>
      </c>
      <c r="G143" s="90" t="s">
        <v>63</v>
      </c>
      <c r="H143" s="51" t="s">
        <v>63</v>
      </c>
      <c r="I143" s="51" t="str">
        <f t="shared" si="2"/>
        <v>PASS</v>
      </c>
      <c r="J143" s="91">
        <v>45185.661006944443</v>
      </c>
      <c r="K143" s="90"/>
    </row>
    <row r="144" spans="2:11">
      <c r="B144" s="51">
        <v>127</v>
      </c>
      <c r="C144" s="90" t="s">
        <v>225</v>
      </c>
      <c r="D144" s="90">
        <v>217274</v>
      </c>
      <c r="E144" s="51" t="str">
        <f t="shared" si="3"/>
        <v>PASS</v>
      </c>
      <c r="F144" s="90" t="s">
        <v>63</v>
      </c>
      <c r="G144" s="90" t="s">
        <v>63</v>
      </c>
      <c r="H144" s="51" t="s">
        <v>63</v>
      </c>
      <c r="I144" s="51" t="str">
        <f t="shared" si="2"/>
        <v>PASS</v>
      </c>
      <c r="J144" s="91">
        <v>45185.661087962966</v>
      </c>
      <c r="K144" s="90"/>
    </row>
    <row r="145" spans="2:11">
      <c r="B145" s="51">
        <v>128</v>
      </c>
      <c r="C145" s="90" t="s">
        <v>226</v>
      </c>
      <c r="D145" s="90">
        <v>217276</v>
      </c>
      <c r="E145" s="51" t="str">
        <f t="shared" si="3"/>
        <v>PASS</v>
      </c>
      <c r="F145" s="90" t="s">
        <v>63</v>
      </c>
      <c r="G145" s="90" t="s">
        <v>63</v>
      </c>
      <c r="H145" s="51" t="s">
        <v>63</v>
      </c>
      <c r="I145" s="51" t="str">
        <f t="shared" si="2"/>
        <v>PASS</v>
      </c>
      <c r="J145" s="91">
        <v>45185.661157407405</v>
      </c>
      <c r="K145" s="90"/>
    </row>
    <row r="146" spans="2:11">
      <c r="B146" s="51">
        <v>129</v>
      </c>
      <c r="C146" s="90" t="s">
        <v>227</v>
      </c>
      <c r="D146" s="90">
        <v>217277</v>
      </c>
      <c r="E146" s="51" t="str">
        <f t="shared" si="3"/>
        <v>PASS</v>
      </c>
      <c r="F146" s="90" t="s">
        <v>63</v>
      </c>
      <c r="G146" s="90" t="s">
        <v>63</v>
      </c>
      <c r="H146" s="51" t="s">
        <v>63</v>
      </c>
      <c r="I146" s="51" t="str">
        <f t="shared" ref="I146:I209" si="4">E146</f>
        <v>PASS</v>
      </c>
      <c r="J146" s="91" t="s">
        <v>1271</v>
      </c>
      <c r="K146" s="90"/>
    </row>
    <row r="147" spans="2:11">
      <c r="B147" s="51">
        <v>130</v>
      </c>
      <c r="C147" s="90" t="s">
        <v>228</v>
      </c>
      <c r="D147" s="90">
        <v>217279</v>
      </c>
      <c r="E147" s="51" t="str">
        <f t="shared" ref="E147:E210" si="5">IF(AND(EXACT(F147,"PASS"),EXACT(G147,"PASS"),EXACT(H147,"PASS")),"PASS","FAIL")</f>
        <v>PASS</v>
      </c>
      <c r="F147" s="90" t="s">
        <v>63</v>
      </c>
      <c r="G147" s="90" t="s">
        <v>63</v>
      </c>
      <c r="H147" s="51" t="s">
        <v>63</v>
      </c>
      <c r="I147" s="51" t="str">
        <f t="shared" si="4"/>
        <v>PASS</v>
      </c>
      <c r="J147" s="91" t="s">
        <v>1271</v>
      </c>
      <c r="K147" s="90"/>
    </row>
    <row r="148" spans="2:11">
      <c r="B148" s="51">
        <v>131</v>
      </c>
      <c r="C148" s="90" t="s">
        <v>229</v>
      </c>
      <c r="D148" s="90">
        <v>217281</v>
      </c>
      <c r="E148" s="51" t="str">
        <f t="shared" si="5"/>
        <v>PASS</v>
      </c>
      <c r="F148" s="90" t="s">
        <v>63</v>
      </c>
      <c r="G148" s="90" t="s">
        <v>63</v>
      </c>
      <c r="H148" s="51" t="s">
        <v>63</v>
      </c>
      <c r="I148" s="51" t="str">
        <f t="shared" si="4"/>
        <v>PASS</v>
      </c>
      <c r="J148" s="91" t="s">
        <v>1271</v>
      </c>
      <c r="K148" s="90"/>
    </row>
    <row r="149" spans="2:11">
      <c r="B149" s="51">
        <v>132</v>
      </c>
      <c r="C149" s="90" t="s">
        <v>230</v>
      </c>
      <c r="D149" s="90">
        <v>217282</v>
      </c>
      <c r="E149" s="51" t="str">
        <f t="shared" si="5"/>
        <v>PASS</v>
      </c>
      <c r="F149" s="90" t="s">
        <v>63</v>
      </c>
      <c r="G149" s="90" t="s">
        <v>63</v>
      </c>
      <c r="H149" s="51" t="s">
        <v>63</v>
      </c>
      <c r="I149" s="51" t="str">
        <f t="shared" si="4"/>
        <v>PASS</v>
      </c>
      <c r="J149" s="91" t="s">
        <v>1271</v>
      </c>
      <c r="K149" s="90"/>
    </row>
    <row r="150" spans="2:11">
      <c r="B150" s="51">
        <v>133</v>
      </c>
      <c r="C150" s="90" t="s">
        <v>231</v>
      </c>
      <c r="D150" s="90">
        <v>217283</v>
      </c>
      <c r="E150" s="51" t="str">
        <f t="shared" si="5"/>
        <v>PASS</v>
      </c>
      <c r="F150" s="90" t="s">
        <v>63</v>
      </c>
      <c r="G150" s="90" t="s">
        <v>63</v>
      </c>
      <c r="H150" s="51" t="s">
        <v>63</v>
      </c>
      <c r="I150" s="51" t="str">
        <f t="shared" si="4"/>
        <v>PASS</v>
      </c>
      <c r="J150" s="91">
        <v>45185.661446759259</v>
      </c>
      <c r="K150" s="90"/>
    </row>
    <row r="151" spans="2:11">
      <c r="B151" s="51">
        <v>134</v>
      </c>
      <c r="C151" s="90" t="s">
        <v>232</v>
      </c>
      <c r="D151" s="90">
        <v>217284</v>
      </c>
      <c r="E151" s="51" t="str">
        <f t="shared" si="5"/>
        <v>PASS</v>
      </c>
      <c r="F151" s="90" t="s">
        <v>63</v>
      </c>
      <c r="G151" s="90" t="s">
        <v>63</v>
      </c>
      <c r="H151" s="51" t="s">
        <v>63</v>
      </c>
      <c r="I151" s="51" t="str">
        <f t="shared" si="4"/>
        <v>PASS</v>
      </c>
      <c r="J151" s="91" t="s">
        <v>1271</v>
      </c>
      <c r="K151" s="90"/>
    </row>
    <row r="152" spans="2:11">
      <c r="B152" s="51">
        <v>135</v>
      </c>
      <c r="C152" s="90" t="s">
        <v>233</v>
      </c>
      <c r="D152" s="90">
        <v>217285</v>
      </c>
      <c r="E152" s="51" t="str">
        <f t="shared" si="5"/>
        <v>PASS</v>
      </c>
      <c r="F152" s="90" t="s">
        <v>63</v>
      </c>
      <c r="G152" s="90" t="s">
        <v>63</v>
      </c>
      <c r="H152" s="51" t="s">
        <v>63</v>
      </c>
      <c r="I152" s="51" t="str">
        <f t="shared" si="4"/>
        <v>PASS</v>
      </c>
      <c r="J152" s="91">
        <v>45185.661678240744</v>
      </c>
      <c r="K152" s="90"/>
    </row>
    <row r="153" spans="2:11">
      <c r="B153" s="51">
        <v>136</v>
      </c>
      <c r="C153" s="90" t="s">
        <v>234</v>
      </c>
      <c r="D153" s="90">
        <v>217286</v>
      </c>
      <c r="E153" s="51" t="str">
        <f t="shared" si="5"/>
        <v>PASS</v>
      </c>
      <c r="F153" s="90" t="s">
        <v>63</v>
      </c>
      <c r="G153" s="90" t="s">
        <v>63</v>
      </c>
      <c r="H153" s="51" t="s">
        <v>63</v>
      </c>
      <c r="I153" s="51" t="str">
        <f t="shared" si="4"/>
        <v>PASS</v>
      </c>
      <c r="J153" s="91">
        <v>45185.661793981482</v>
      </c>
      <c r="K153" s="90"/>
    </row>
    <row r="154" spans="2:11">
      <c r="B154" s="51">
        <v>137</v>
      </c>
      <c r="C154" s="90" t="s">
        <v>235</v>
      </c>
      <c r="D154" s="90">
        <v>217287</v>
      </c>
      <c r="E154" s="51" t="str">
        <f t="shared" si="5"/>
        <v>PASS</v>
      </c>
      <c r="F154" s="90" t="s">
        <v>63</v>
      </c>
      <c r="G154" s="90" t="s">
        <v>63</v>
      </c>
      <c r="H154" s="51" t="s">
        <v>63</v>
      </c>
      <c r="I154" s="51" t="str">
        <f t="shared" si="4"/>
        <v>PASS</v>
      </c>
      <c r="J154" s="91">
        <v>45185.661863425928</v>
      </c>
      <c r="K154" s="90"/>
    </row>
    <row r="155" spans="2:11">
      <c r="B155" s="51">
        <v>138</v>
      </c>
      <c r="C155" s="90" t="s">
        <v>236</v>
      </c>
      <c r="D155" s="90">
        <v>217288</v>
      </c>
      <c r="E155" s="51" t="str">
        <f t="shared" si="5"/>
        <v>PASS</v>
      </c>
      <c r="F155" s="90" t="s">
        <v>63</v>
      </c>
      <c r="G155" s="90" t="s">
        <v>63</v>
      </c>
      <c r="H155" s="51" t="s">
        <v>63</v>
      </c>
      <c r="I155" s="51" t="str">
        <f t="shared" si="4"/>
        <v>PASS</v>
      </c>
      <c r="J155" s="91">
        <v>45185.661898148152</v>
      </c>
      <c r="K155" s="90"/>
    </row>
    <row r="156" spans="2:11">
      <c r="B156" s="51">
        <v>139</v>
      </c>
      <c r="C156" s="90" t="s">
        <v>237</v>
      </c>
      <c r="D156" s="90">
        <v>217289</v>
      </c>
      <c r="E156" s="51" t="str">
        <f t="shared" si="5"/>
        <v>PASS</v>
      </c>
      <c r="F156" s="90" t="s">
        <v>63</v>
      </c>
      <c r="G156" s="90" t="s">
        <v>63</v>
      </c>
      <c r="H156" s="51" t="s">
        <v>63</v>
      </c>
      <c r="I156" s="51" t="str">
        <f t="shared" si="4"/>
        <v>PASS</v>
      </c>
      <c r="J156" s="91" t="s">
        <v>1271</v>
      </c>
      <c r="K156" s="90"/>
    </row>
    <row r="157" spans="2:11">
      <c r="B157" s="51">
        <v>140</v>
      </c>
      <c r="C157" s="90" t="s">
        <v>238</v>
      </c>
      <c r="D157" s="90">
        <v>217290</v>
      </c>
      <c r="E157" s="51" t="str">
        <f t="shared" si="5"/>
        <v>PASS</v>
      </c>
      <c r="F157" s="90" t="s">
        <v>63</v>
      </c>
      <c r="G157" s="90" t="s">
        <v>63</v>
      </c>
      <c r="H157" s="51" t="s">
        <v>63</v>
      </c>
      <c r="I157" s="51" t="str">
        <f t="shared" si="4"/>
        <v>PASS</v>
      </c>
      <c r="J157" s="91" t="s">
        <v>1271</v>
      </c>
      <c r="K157" s="90"/>
    </row>
    <row r="158" spans="2:11">
      <c r="B158" s="51">
        <v>141</v>
      </c>
      <c r="C158" s="90" t="s">
        <v>239</v>
      </c>
      <c r="D158" s="90">
        <v>217291</v>
      </c>
      <c r="E158" s="51" t="str">
        <f t="shared" si="5"/>
        <v>PASS</v>
      </c>
      <c r="F158" s="90" t="s">
        <v>63</v>
      </c>
      <c r="G158" s="90" t="s">
        <v>63</v>
      </c>
      <c r="H158" s="51" t="s">
        <v>63</v>
      </c>
      <c r="I158" s="51" t="str">
        <f t="shared" si="4"/>
        <v>PASS</v>
      </c>
      <c r="J158" s="91">
        <v>45185.662233796298</v>
      </c>
      <c r="K158" s="90"/>
    </row>
    <row r="159" spans="2:11">
      <c r="B159" s="51">
        <v>142</v>
      </c>
      <c r="C159" s="90" t="s">
        <v>240</v>
      </c>
      <c r="D159" s="90">
        <v>217292</v>
      </c>
      <c r="E159" s="51" t="str">
        <f t="shared" si="5"/>
        <v>PASS</v>
      </c>
      <c r="F159" s="90" t="s">
        <v>63</v>
      </c>
      <c r="G159" s="90" t="s">
        <v>63</v>
      </c>
      <c r="H159" s="51" t="s">
        <v>63</v>
      </c>
      <c r="I159" s="51" t="str">
        <f t="shared" si="4"/>
        <v>PASS</v>
      </c>
      <c r="J159" s="91">
        <v>45185.662326388891</v>
      </c>
      <c r="K159" s="90"/>
    </row>
    <row r="160" spans="2:11">
      <c r="B160" s="51">
        <v>143</v>
      </c>
      <c r="C160" s="90" t="s">
        <v>241</v>
      </c>
      <c r="D160" s="90">
        <v>217293</v>
      </c>
      <c r="E160" s="51" t="str">
        <f t="shared" si="5"/>
        <v>PASS</v>
      </c>
      <c r="F160" s="90" t="s">
        <v>63</v>
      </c>
      <c r="G160" s="90" t="s">
        <v>63</v>
      </c>
      <c r="H160" s="51" t="s">
        <v>63</v>
      </c>
      <c r="I160" s="51" t="str">
        <f t="shared" si="4"/>
        <v>PASS</v>
      </c>
      <c r="J160" s="91">
        <v>45185.662418981483</v>
      </c>
      <c r="K160" s="90"/>
    </row>
    <row r="161" spans="2:11">
      <c r="B161" s="51">
        <v>144</v>
      </c>
      <c r="C161" s="90" t="s">
        <v>242</v>
      </c>
      <c r="D161" s="90">
        <v>217294</v>
      </c>
      <c r="E161" s="51" t="str">
        <f t="shared" si="5"/>
        <v>FAIL</v>
      </c>
      <c r="F161" s="90" t="s">
        <v>63</v>
      </c>
      <c r="G161" s="90" t="s">
        <v>63</v>
      </c>
      <c r="H161" s="90" t="s">
        <v>98</v>
      </c>
      <c r="I161" s="51" t="str">
        <f t="shared" si="4"/>
        <v>FAIL</v>
      </c>
      <c r="J161" s="91" t="s">
        <v>1271</v>
      </c>
      <c r="K161" s="90" t="s">
        <v>109</v>
      </c>
    </row>
    <row r="162" spans="2:11">
      <c r="B162" s="51">
        <v>145</v>
      </c>
      <c r="C162" s="90" t="s">
        <v>243</v>
      </c>
      <c r="D162" s="90">
        <v>217295</v>
      </c>
      <c r="E162" s="51" t="str">
        <f t="shared" si="5"/>
        <v>FAIL</v>
      </c>
      <c r="F162" s="90" t="s">
        <v>63</v>
      </c>
      <c r="G162" s="90" t="s">
        <v>63</v>
      </c>
      <c r="H162" s="90" t="s">
        <v>98</v>
      </c>
      <c r="I162" s="51" t="str">
        <f t="shared" si="4"/>
        <v>FAIL</v>
      </c>
      <c r="J162" s="91" t="s">
        <v>1271</v>
      </c>
      <c r="K162" s="90" t="s">
        <v>109</v>
      </c>
    </row>
    <row r="163" spans="2:11">
      <c r="B163" s="51">
        <v>146</v>
      </c>
      <c r="C163" s="90" t="s">
        <v>244</v>
      </c>
      <c r="D163" s="90">
        <v>217296</v>
      </c>
      <c r="E163" s="51" t="str">
        <f t="shared" si="5"/>
        <v>PASS</v>
      </c>
      <c r="F163" s="90" t="s">
        <v>63</v>
      </c>
      <c r="G163" s="90" t="s">
        <v>63</v>
      </c>
      <c r="H163" s="51" t="s">
        <v>63</v>
      </c>
      <c r="I163" s="51" t="str">
        <f t="shared" si="4"/>
        <v>PASS</v>
      </c>
      <c r="J163" s="91">
        <v>45185.662743055553</v>
      </c>
      <c r="K163" s="90"/>
    </row>
    <row r="164" spans="2:11">
      <c r="B164" s="51">
        <v>147</v>
      </c>
      <c r="C164" s="90" t="s">
        <v>245</v>
      </c>
      <c r="D164" s="90">
        <v>217297</v>
      </c>
      <c r="E164" s="51" t="str">
        <f t="shared" si="5"/>
        <v>PASS</v>
      </c>
      <c r="F164" s="90" t="s">
        <v>63</v>
      </c>
      <c r="G164" s="90" t="s">
        <v>63</v>
      </c>
      <c r="H164" s="51" t="s">
        <v>63</v>
      </c>
      <c r="I164" s="51" t="str">
        <f t="shared" si="4"/>
        <v>PASS</v>
      </c>
      <c r="J164" s="91" t="s">
        <v>1271</v>
      </c>
      <c r="K164" s="90"/>
    </row>
    <row r="165" spans="2:11">
      <c r="B165" s="51">
        <v>148</v>
      </c>
      <c r="C165" s="90" t="s">
        <v>246</v>
      </c>
      <c r="D165" s="90">
        <v>217298</v>
      </c>
      <c r="E165" s="51" t="str">
        <f t="shared" si="5"/>
        <v>PASS</v>
      </c>
      <c r="F165" s="90" t="s">
        <v>63</v>
      </c>
      <c r="G165" s="90" t="s">
        <v>63</v>
      </c>
      <c r="H165" s="51" t="s">
        <v>63</v>
      </c>
      <c r="I165" s="51" t="str">
        <f t="shared" si="4"/>
        <v>PASS</v>
      </c>
      <c r="J165" s="91">
        <v>45185.663171296299</v>
      </c>
      <c r="K165" s="90"/>
    </row>
    <row r="166" spans="2:11">
      <c r="B166" s="51">
        <v>149</v>
      </c>
      <c r="C166" s="90" t="s">
        <v>247</v>
      </c>
      <c r="D166" s="90">
        <v>217299</v>
      </c>
      <c r="E166" s="51" t="str">
        <f t="shared" si="5"/>
        <v>PASS</v>
      </c>
      <c r="F166" s="90" t="s">
        <v>63</v>
      </c>
      <c r="G166" s="90" t="s">
        <v>63</v>
      </c>
      <c r="H166" s="51" t="s">
        <v>63</v>
      </c>
      <c r="I166" s="51" t="str">
        <f t="shared" si="4"/>
        <v>PASS</v>
      </c>
      <c r="J166" s="91">
        <v>45185.663240740738</v>
      </c>
      <c r="K166" s="90"/>
    </row>
    <row r="167" spans="2:11">
      <c r="B167" s="51">
        <v>150</v>
      </c>
      <c r="C167" s="90" t="s">
        <v>248</v>
      </c>
      <c r="D167" s="90">
        <v>217300</v>
      </c>
      <c r="E167" s="51" t="str">
        <f t="shared" si="5"/>
        <v>PASS</v>
      </c>
      <c r="F167" s="90" t="s">
        <v>63</v>
      </c>
      <c r="G167" s="90" t="s">
        <v>63</v>
      </c>
      <c r="H167" s="51" t="s">
        <v>63</v>
      </c>
      <c r="I167" s="51" t="str">
        <f t="shared" si="4"/>
        <v>PASS</v>
      </c>
      <c r="J167" s="91">
        <v>45185.668622685182</v>
      </c>
      <c r="K167" s="90"/>
    </row>
    <row r="168" spans="2:11">
      <c r="B168" s="51">
        <v>151</v>
      </c>
      <c r="C168" s="90" t="s">
        <v>249</v>
      </c>
      <c r="D168" s="90">
        <v>217301</v>
      </c>
      <c r="E168" s="51" t="str">
        <f t="shared" si="5"/>
        <v>PASS</v>
      </c>
      <c r="F168" s="90" t="s">
        <v>63</v>
      </c>
      <c r="G168" s="90" t="s">
        <v>63</v>
      </c>
      <c r="H168" s="51" t="s">
        <v>63</v>
      </c>
      <c r="I168" s="51" t="str">
        <f t="shared" si="4"/>
        <v>PASS</v>
      </c>
      <c r="J168" s="91">
        <v>45185.668634259258</v>
      </c>
      <c r="K168" s="90"/>
    </row>
    <row r="169" spans="2:11">
      <c r="B169" s="51">
        <v>152</v>
      </c>
      <c r="C169" s="90" t="s">
        <v>250</v>
      </c>
      <c r="D169" s="90">
        <v>217302</v>
      </c>
      <c r="E169" s="51" t="str">
        <f t="shared" si="5"/>
        <v>PASS</v>
      </c>
      <c r="F169" s="90" t="s">
        <v>63</v>
      </c>
      <c r="G169" s="90" t="s">
        <v>63</v>
      </c>
      <c r="H169" s="51" t="s">
        <v>63</v>
      </c>
      <c r="I169" s="51" t="str">
        <f t="shared" si="4"/>
        <v>PASS</v>
      </c>
      <c r="J169" s="91">
        <v>45185.663726851853</v>
      </c>
      <c r="K169" s="90"/>
    </row>
    <row r="170" spans="2:11">
      <c r="B170" s="51">
        <v>153</v>
      </c>
      <c r="C170" s="90" t="s">
        <v>251</v>
      </c>
      <c r="D170" s="90">
        <v>217303</v>
      </c>
      <c r="E170" s="51" t="str">
        <f t="shared" si="5"/>
        <v>PASS</v>
      </c>
      <c r="F170" s="90" t="s">
        <v>63</v>
      </c>
      <c r="G170" s="90" t="s">
        <v>63</v>
      </c>
      <c r="H170" s="51" t="s">
        <v>63</v>
      </c>
      <c r="I170" s="51" t="str">
        <f t="shared" si="4"/>
        <v>PASS</v>
      </c>
      <c r="J170" s="91">
        <v>45185.663773148146</v>
      </c>
      <c r="K170" s="90"/>
    </row>
    <row r="171" spans="2:11">
      <c r="B171" s="51">
        <v>154</v>
      </c>
      <c r="C171" s="90" t="s">
        <v>252</v>
      </c>
      <c r="D171" s="90">
        <v>217305</v>
      </c>
      <c r="E171" s="51" t="str">
        <f t="shared" si="5"/>
        <v>PASS</v>
      </c>
      <c r="F171" s="90" t="s">
        <v>63</v>
      </c>
      <c r="G171" s="90" t="s">
        <v>63</v>
      </c>
      <c r="H171" s="51" t="s">
        <v>63</v>
      </c>
      <c r="I171" s="51" t="str">
        <f t="shared" si="4"/>
        <v>PASS</v>
      </c>
      <c r="J171" s="91">
        <v>45185.663819444446</v>
      </c>
      <c r="K171" s="90"/>
    </row>
    <row r="172" spans="2:11">
      <c r="B172" s="51">
        <v>155</v>
      </c>
      <c r="C172" s="90" t="s">
        <v>253</v>
      </c>
      <c r="D172" s="90">
        <v>217307</v>
      </c>
      <c r="E172" s="51" t="str">
        <f t="shared" si="5"/>
        <v>PASS</v>
      </c>
      <c r="F172" s="90" t="s">
        <v>63</v>
      </c>
      <c r="G172" s="90" t="s">
        <v>63</v>
      </c>
      <c r="H172" s="51" t="s">
        <v>63</v>
      </c>
      <c r="I172" s="51" t="str">
        <f t="shared" si="4"/>
        <v>PASS</v>
      </c>
      <c r="J172" s="91">
        <v>45185.663888888892</v>
      </c>
      <c r="K172" s="90"/>
    </row>
    <row r="173" spans="2:11">
      <c r="B173" s="51">
        <v>156</v>
      </c>
      <c r="C173" s="90" t="s">
        <v>254</v>
      </c>
      <c r="D173" s="90">
        <v>217308</v>
      </c>
      <c r="E173" s="51" t="str">
        <f t="shared" si="5"/>
        <v>PASS</v>
      </c>
      <c r="F173" s="90" t="s">
        <v>63</v>
      </c>
      <c r="G173" s="90" t="s">
        <v>63</v>
      </c>
      <c r="H173" s="51" t="s">
        <v>63</v>
      </c>
      <c r="I173" s="51" t="str">
        <f t="shared" si="4"/>
        <v>PASS</v>
      </c>
      <c r="J173" s="91">
        <v>45185.663935185185</v>
      </c>
      <c r="K173" s="90"/>
    </row>
    <row r="174" spans="2:11">
      <c r="B174" s="51">
        <v>157</v>
      </c>
      <c r="C174" s="90" t="s">
        <v>255</v>
      </c>
      <c r="D174" s="90">
        <v>217309</v>
      </c>
      <c r="E174" s="51" t="str">
        <f t="shared" si="5"/>
        <v>PASS</v>
      </c>
      <c r="F174" s="90" t="s">
        <v>63</v>
      </c>
      <c r="G174" s="90" t="s">
        <v>63</v>
      </c>
      <c r="H174" s="51" t="s">
        <v>63</v>
      </c>
      <c r="I174" s="51" t="str">
        <f t="shared" si="4"/>
        <v>PASS</v>
      </c>
      <c r="J174" s="91">
        <v>45185.663981481484</v>
      </c>
      <c r="K174" s="90"/>
    </row>
    <row r="175" spans="2:11">
      <c r="B175" s="51">
        <v>158</v>
      </c>
      <c r="C175" s="90" t="s">
        <v>256</v>
      </c>
      <c r="D175" s="90">
        <v>217310</v>
      </c>
      <c r="E175" s="51" t="str">
        <f t="shared" si="5"/>
        <v>PASS</v>
      </c>
      <c r="F175" s="90" t="s">
        <v>63</v>
      </c>
      <c r="G175" s="90" t="s">
        <v>63</v>
      </c>
      <c r="H175" s="51" t="s">
        <v>63</v>
      </c>
      <c r="I175" s="51" t="str">
        <f t="shared" si="4"/>
        <v>PASS</v>
      </c>
      <c r="J175" s="91">
        <v>45185.668645833335</v>
      </c>
      <c r="K175" s="90"/>
    </row>
    <row r="176" spans="2:11">
      <c r="B176" s="51">
        <v>159</v>
      </c>
      <c r="C176" s="90" t="s">
        <v>257</v>
      </c>
      <c r="D176" s="90">
        <v>217312</v>
      </c>
      <c r="E176" s="51" t="str">
        <f t="shared" si="5"/>
        <v>PASS</v>
      </c>
      <c r="F176" s="90" t="s">
        <v>63</v>
      </c>
      <c r="G176" s="90" t="s">
        <v>63</v>
      </c>
      <c r="H176" s="51" t="s">
        <v>63</v>
      </c>
      <c r="I176" s="51" t="str">
        <f t="shared" si="4"/>
        <v>PASS</v>
      </c>
      <c r="J176" s="91" t="s">
        <v>1271</v>
      </c>
      <c r="K176" s="90"/>
    </row>
    <row r="177" spans="2:11">
      <c r="B177" s="51">
        <v>160</v>
      </c>
      <c r="C177" s="90" t="s">
        <v>258</v>
      </c>
      <c r="D177" s="90">
        <v>217315</v>
      </c>
      <c r="E177" s="51" t="str">
        <f t="shared" si="5"/>
        <v>PASS</v>
      </c>
      <c r="F177" s="90" t="s">
        <v>63</v>
      </c>
      <c r="G177" s="90" t="s">
        <v>63</v>
      </c>
      <c r="H177" s="51" t="s">
        <v>63</v>
      </c>
      <c r="I177" s="51" t="str">
        <f t="shared" si="4"/>
        <v>PASS</v>
      </c>
      <c r="J177" s="91">
        <v>45185.664444444446</v>
      </c>
      <c r="K177" s="90"/>
    </row>
    <row r="178" spans="2:11">
      <c r="B178" s="51">
        <v>161</v>
      </c>
      <c r="C178" s="90" t="s">
        <v>259</v>
      </c>
      <c r="D178" s="90">
        <v>217317</v>
      </c>
      <c r="E178" s="51" t="str">
        <f t="shared" si="5"/>
        <v>FAIL</v>
      </c>
      <c r="F178" s="90" t="s">
        <v>63</v>
      </c>
      <c r="G178" s="90" t="s">
        <v>63</v>
      </c>
      <c r="H178" s="90" t="s">
        <v>98</v>
      </c>
      <c r="I178" s="51" t="str">
        <f t="shared" si="4"/>
        <v>FAIL</v>
      </c>
      <c r="J178" s="91" t="s">
        <v>1271</v>
      </c>
      <c r="K178" s="90" t="s">
        <v>109</v>
      </c>
    </row>
    <row r="179" spans="2:11">
      <c r="B179" s="51">
        <v>162</v>
      </c>
      <c r="C179" s="90" t="s">
        <v>260</v>
      </c>
      <c r="D179" s="90">
        <v>217318</v>
      </c>
      <c r="E179" s="51" t="str">
        <f t="shared" si="5"/>
        <v>FAIL</v>
      </c>
      <c r="F179" s="90" t="s">
        <v>63</v>
      </c>
      <c r="G179" s="90" t="s">
        <v>63</v>
      </c>
      <c r="H179" s="90" t="s">
        <v>98</v>
      </c>
      <c r="I179" s="51" t="str">
        <f t="shared" si="4"/>
        <v>FAIL</v>
      </c>
      <c r="J179" s="91" t="s">
        <v>1271</v>
      </c>
      <c r="K179" s="90" t="s">
        <v>109</v>
      </c>
    </row>
    <row r="180" spans="2:11">
      <c r="B180" s="51">
        <v>163</v>
      </c>
      <c r="C180" s="90" t="s">
        <v>261</v>
      </c>
      <c r="D180" s="90">
        <v>217320</v>
      </c>
      <c r="E180" s="51" t="str">
        <f t="shared" si="5"/>
        <v>PASS</v>
      </c>
      <c r="F180" s="90" t="s">
        <v>63</v>
      </c>
      <c r="G180" s="90" t="s">
        <v>63</v>
      </c>
      <c r="H180" s="51" t="s">
        <v>63</v>
      </c>
      <c r="I180" s="51" t="str">
        <f t="shared" si="4"/>
        <v>PASS</v>
      </c>
      <c r="J180" s="91">
        <v>45185.664837962962</v>
      </c>
      <c r="K180" s="90"/>
    </row>
    <row r="181" spans="2:11">
      <c r="B181" s="51">
        <v>164</v>
      </c>
      <c r="C181" s="90" t="s">
        <v>262</v>
      </c>
      <c r="D181" s="90">
        <v>217321</v>
      </c>
      <c r="E181" s="51" t="str">
        <f t="shared" si="5"/>
        <v>PASS</v>
      </c>
      <c r="F181" s="90" t="s">
        <v>63</v>
      </c>
      <c r="G181" s="90" t="s">
        <v>63</v>
      </c>
      <c r="H181" s="51" t="s">
        <v>63</v>
      </c>
      <c r="I181" s="51" t="str">
        <f t="shared" si="4"/>
        <v>PASS</v>
      </c>
      <c r="J181" s="91">
        <v>45185.664930555555</v>
      </c>
      <c r="K181" s="90"/>
    </row>
    <row r="182" spans="2:11">
      <c r="B182" s="51">
        <v>165</v>
      </c>
      <c r="C182" s="90" t="s">
        <v>263</v>
      </c>
      <c r="D182" s="90">
        <v>217323</v>
      </c>
      <c r="E182" s="51" t="str">
        <f t="shared" si="5"/>
        <v>PASS</v>
      </c>
      <c r="F182" s="90" t="s">
        <v>63</v>
      </c>
      <c r="G182" s="90" t="s">
        <v>63</v>
      </c>
      <c r="H182" s="51" t="s">
        <v>63</v>
      </c>
      <c r="I182" s="51" t="str">
        <f t="shared" si="4"/>
        <v>PASS</v>
      </c>
      <c r="J182" s="91">
        <v>45185.665034722224</v>
      </c>
      <c r="K182" s="90"/>
    </row>
    <row r="183" spans="2:11">
      <c r="B183" s="51">
        <v>166</v>
      </c>
      <c r="C183" s="90" t="s">
        <v>264</v>
      </c>
      <c r="D183" s="90">
        <v>217324</v>
      </c>
      <c r="E183" s="51" t="str">
        <f t="shared" si="5"/>
        <v>PASS</v>
      </c>
      <c r="F183" s="90" t="s">
        <v>63</v>
      </c>
      <c r="G183" s="90" t="s">
        <v>63</v>
      </c>
      <c r="H183" s="51" t="s">
        <v>63</v>
      </c>
      <c r="I183" s="51" t="str">
        <f t="shared" si="4"/>
        <v>PASS</v>
      </c>
      <c r="J183" s="91" t="s">
        <v>1271</v>
      </c>
      <c r="K183" s="90"/>
    </row>
    <row r="184" spans="2:11">
      <c r="B184" s="51">
        <v>167</v>
      </c>
      <c r="C184" s="90" t="s">
        <v>265</v>
      </c>
      <c r="D184" s="90">
        <v>217326</v>
      </c>
      <c r="E184" s="51" t="str">
        <f t="shared" si="5"/>
        <v>PASS</v>
      </c>
      <c r="F184" s="90" t="s">
        <v>63</v>
      </c>
      <c r="G184" s="90" t="s">
        <v>63</v>
      </c>
      <c r="H184" s="51" t="s">
        <v>63</v>
      </c>
      <c r="I184" s="51" t="str">
        <f t="shared" si="4"/>
        <v>PASS</v>
      </c>
      <c r="J184" s="91" t="s">
        <v>1271</v>
      </c>
      <c r="K184" s="90"/>
    </row>
    <row r="185" spans="2:11">
      <c r="B185" s="51">
        <v>168</v>
      </c>
      <c r="C185" s="90" t="s">
        <v>266</v>
      </c>
      <c r="D185" s="90">
        <v>217328</v>
      </c>
      <c r="E185" s="51" t="str">
        <f t="shared" si="5"/>
        <v>PASS</v>
      </c>
      <c r="F185" s="90" t="s">
        <v>63</v>
      </c>
      <c r="G185" s="90" t="s">
        <v>63</v>
      </c>
      <c r="H185" s="51" t="s">
        <v>63</v>
      </c>
      <c r="I185" s="51" t="str">
        <f t="shared" si="4"/>
        <v>PASS</v>
      </c>
      <c r="J185" s="91" t="s">
        <v>1271</v>
      </c>
      <c r="K185" s="90"/>
    </row>
    <row r="186" spans="2:11">
      <c r="B186" s="51">
        <v>169</v>
      </c>
      <c r="C186" s="90" t="s">
        <v>267</v>
      </c>
      <c r="D186" s="90">
        <v>217329</v>
      </c>
      <c r="E186" s="51" t="str">
        <f t="shared" si="5"/>
        <v>PASS</v>
      </c>
      <c r="F186" s="90" t="s">
        <v>63</v>
      </c>
      <c r="G186" s="90" t="s">
        <v>63</v>
      </c>
      <c r="H186" s="51" t="s">
        <v>63</v>
      </c>
      <c r="I186" s="51" t="str">
        <f t="shared" si="4"/>
        <v>PASS</v>
      </c>
      <c r="J186" s="91">
        <v>45185.665509259263</v>
      </c>
      <c r="K186" s="90"/>
    </row>
    <row r="187" spans="2:11">
      <c r="B187" s="51">
        <v>170</v>
      </c>
      <c r="C187" s="90" t="s">
        <v>268</v>
      </c>
      <c r="D187" s="90">
        <v>217330</v>
      </c>
      <c r="E187" s="51" t="str">
        <f t="shared" si="5"/>
        <v>FAIL</v>
      </c>
      <c r="F187" s="90" t="s">
        <v>63</v>
      </c>
      <c r="G187" s="90" t="s">
        <v>63</v>
      </c>
      <c r="H187" s="90" t="s">
        <v>98</v>
      </c>
      <c r="I187" s="51" t="str">
        <f t="shared" si="4"/>
        <v>FAIL</v>
      </c>
      <c r="J187" s="91" t="s">
        <v>1271</v>
      </c>
      <c r="K187" s="90" t="s">
        <v>109</v>
      </c>
    </row>
    <row r="188" spans="2:11">
      <c r="B188" s="51">
        <v>171</v>
      </c>
      <c r="C188" s="90" t="s">
        <v>269</v>
      </c>
      <c r="D188" s="90">
        <v>217332</v>
      </c>
      <c r="E188" s="51" t="str">
        <f t="shared" si="5"/>
        <v>PASS</v>
      </c>
      <c r="F188" s="90" t="s">
        <v>63</v>
      </c>
      <c r="G188" s="90" t="s">
        <v>63</v>
      </c>
      <c r="H188" s="51" t="s">
        <v>63</v>
      </c>
      <c r="I188" s="51" t="str">
        <f t="shared" si="4"/>
        <v>PASS</v>
      </c>
      <c r="J188" s="91">
        <v>45185.66574074074</v>
      </c>
      <c r="K188" s="90"/>
    </row>
    <row r="189" spans="2:11">
      <c r="B189" s="51">
        <v>172</v>
      </c>
      <c r="C189" s="90" t="s">
        <v>270</v>
      </c>
      <c r="D189" s="90">
        <v>217334</v>
      </c>
      <c r="E189" s="51" t="str">
        <f t="shared" si="5"/>
        <v>PASS</v>
      </c>
      <c r="F189" s="90" t="s">
        <v>63</v>
      </c>
      <c r="G189" s="90" t="s">
        <v>63</v>
      </c>
      <c r="H189" s="51" t="s">
        <v>63</v>
      </c>
      <c r="I189" s="51" t="str">
        <f t="shared" si="4"/>
        <v>PASS</v>
      </c>
      <c r="J189" s="91">
        <v>45185.665798611109</v>
      </c>
      <c r="K189" s="90"/>
    </row>
    <row r="190" spans="2:11">
      <c r="B190" s="51">
        <v>173</v>
      </c>
      <c r="C190" s="90" t="s">
        <v>271</v>
      </c>
      <c r="D190" s="90">
        <v>217335</v>
      </c>
      <c r="E190" s="51" t="str">
        <f t="shared" si="5"/>
        <v>PASS</v>
      </c>
      <c r="F190" s="90" t="s">
        <v>63</v>
      </c>
      <c r="G190" s="90" t="s">
        <v>63</v>
      </c>
      <c r="H190" s="51" t="s">
        <v>63</v>
      </c>
      <c r="I190" s="51" t="str">
        <f t="shared" si="4"/>
        <v>PASS</v>
      </c>
      <c r="J190" s="91">
        <v>45185.665844907409</v>
      </c>
      <c r="K190" s="90"/>
    </row>
    <row r="191" spans="2:11">
      <c r="B191" s="51">
        <v>174</v>
      </c>
      <c r="C191" s="90" t="s">
        <v>272</v>
      </c>
      <c r="D191" s="90">
        <v>217337</v>
      </c>
      <c r="E191" s="51" t="str">
        <f t="shared" si="5"/>
        <v>PASS</v>
      </c>
      <c r="F191" s="90" t="s">
        <v>63</v>
      </c>
      <c r="G191" s="90" t="s">
        <v>63</v>
      </c>
      <c r="H191" s="51" t="s">
        <v>63</v>
      </c>
      <c r="I191" s="51" t="str">
        <f t="shared" si="4"/>
        <v>PASS</v>
      </c>
      <c r="J191" s="91">
        <v>45185.665891203702</v>
      </c>
      <c r="K191" s="90"/>
    </row>
    <row r="192" spans="2:11">
      <c r="B192" s="51">
        <v>175</v>
      </c>
      <c r="C192" s="90" t="s">
        <v>273</v>
      </c>
      <c r="D192" s="90">
        <v>217338</v>
      </c>
      <c r="E192" s="51" t="str">
        <f t="shared" si="5"/>
        <v>PASS</v>
      </c>
      <c r="F192" s="90" t="s">
        <v>63</v>
      </c>
      <c r="G192" s="90" t="s">
        <v>63</v>
      </c>
      <c r="H192" s="51" t="s">
        <v>63</v>
      </c>
      <c r="I192" s="51" t="str">
        <f t="shared" si="4"/>
        <v>PASS</v>
      </c>
      <c r="J192" s="91">
        <v>45185.665949074071</v>
      </c>
      <c r="K192" s="90"/>
    </row>
    <row r="193" spans="2:11">
      <c r="B193" s="51">
        <v>176</v>
      </c>
      <c r="C193" s="90" t="s">
        <v>274</v>
      </c>
      <c r="D193" s="90">
        <v>217339</v>
      </c>
      <c r="E193" s="51" t="str">
        <f t="shared" si="5"/>
        <v>PASS</v>
      </c>
      <c r="F193" s="90" t="s">
        <v>63</v>
      </c>
      <c r="G193" s="90" t="s">
        <v>63</v>
      </c>
      <c r="H193" s="51" t="s">
        <v>63</v>
      </c>
      <c r="I193" s="51" t="str">
        <f t="shared" si="4"/>
        <v>PASS</v>
      </c>
      <c r="J193" s="91" t="s">
        <v>1271</v>
      </c>
      <c r="K193" s="90"/>
    </row>
    <row r="194" spans="2:11">
      <c r="B194" s="51">
        <v>177</v>
      </c>
      <c r="C194" s="90" t="s">
        <v>275</v>
      </c>
      <c r="D194" s="90">
        <v>217340</v>
      </c>
      <c r="E194" s="51" t="str">
        <f t="shared" si="5"/>
        <v>PASS</v>
      </c>
      <c r="F194" s="90" t="s">
        <v>63</v>
      </c>
      <c r="G194" s="90" t="s">
        <v>63</v>
      </c>
      <c r="H194" s="51" t="s">
        <v>63</v>
      </c>
      <c r="I194" s="51" t="str">
        <f t="shared" si="4"/>
        <v>PASS</v>
      </c>
      <c r="J194" s="91">
        <v>45185.666030092594</v>
      </c>
      <c r="K194" s="90"/>
    </row>
    <row r="195" spans="2:11">
      <c r="B195" s="51">
        <v>178</v>
      </c>
      <c r="C195" s="90" t="s">
        <v>276</v>
      </c>
      <c r="D195" s="90">
        <v>217341</v>
      </c>
      <c r="E195" s="51" t="str">
        <f t="shared" si="5"/>
        <v>PASS</v>
      </c>
      <c r="F195" s="90" t="s">
        <v>63</v>
      </c>
      <c r="G195" s="90" t="s">
        <v>63</v>
      </c>
      <c r="H195" s="51" t="s">
        <v>63</v>
      </c>
      <c r="I195" s="51" t="str">
        <f t="shared" si="4"/>
        <v>PASS</v>
      </c>
      <c r="J195" s="91">
        <v>45185.66615740741</v>
      </c>
      <c r="K195" s="90"/>
    </row>
    <row r="196" spans="2:11">
      <c r="B196" s="51">
        <v>179</v>
      </c>
      <c r="C196" s="90" t="s">
        <v>277</v>
      </c>
      <c r="D196" s="90">
        <v>217343</v>
      </c>
      <c r="E196" s="51" t="str">
        <f t="shared" si="5"/>
        <v>PASS</v>
      </c>
      <c r="F196" s="90" t="s">
        <v>63</v>
      </c>
      <c r="G196" s="90" t="s">
        <v>63</v>
      </c>
      <c r="H196" s="51" t="s">
        <v>63</v>
      </c>
      <c r="I196" s="51" t="str">
        <f t="shared" si="4"/>
        <v>PASS</v>
      </c>
      <c r="J196" s="91">
        <v>45185.666261574072</v>
      </c>
      <c r="K196" s="90"/>
    </row>
    <row r="197" spans="2:11">
      <c r="B197" s="51">
        <v>180</v>
      </c>
      <c r="C197" s="90" t="s">
        <v>278</v>
      </c>
      <c r="D197" s="90">
        <v>217345</v>
      </c>
      <c r="E197" s="51" t="str">
        <f t="shared" si="5"/>
        <v>PASS</v>
      </c>
      <c r="F197" s="90" t="s">
        <v>63</v>
      </c>
      <c r="G197" s="90" t="s">
        <v>63</v>
      </c>
      <c r="H197" s="51" t="s">
        <v>63</v>
      </c>
      <c r="I197" s="51" t="str">
        <f t="shared" si="4"/>
        <v>PASS</v>
      </c>
      <c r="J197" s="91">
        <v>45185.666342592594</v>
      </c>
      <c r="K197" s="90"/>
    </row>
    <row r="198" spans="2:11">
      <c r="B198" s="51">
        <v>181</v>
      </c>
      <c r="C198" s="90" t="s">
        <v>279</v>
      </c>
      <c r="D198" s="90">
        <v>217537</v>
      </c>
      <c r="E198" s="51" t="str">
        <f t="shared" si="5"/>
        <v>PASS</v>
      </c>
      <c r="F198" s="90" t="s">
        <v>63</v>
      </c>
      <c r="G198" s="90" t="s">
        <v>63</v>
      </c>
      <c r="H198" s="51" t="s">
        <v>63</v>
      </c>
      <c r="I198" s="51" t="str">
        <f t="shared" si="4"/>
        <v>PASS</v>
      </c>
      <c r="J198" s="91">
        <v>45185.66642361111</v>
      </c>
      <c r="K198" s="90"/>
    </row>
    <row r="199" spans="2:11">
      <c r="B199" s="51">
        <v>182</v>
      </c>
      <c r="C199" s="90" t="s">
        <v>280</v>
      </c>
      <c r="D199" s="90">
        <v>217538</v>
      </c>
      <c r="E199" s="51" t="str">
        <f t="shared" si="5"/>
        <v>PASS</v>
      </c>
      <c r="F199" s="90" t="s">
        <v>63</v>
      </c>
      <c r="G199" s="90" t="s">
        <v>63</v>
      </c>
      <c r="H199" s="51" t="s">
        <v>63</v>
      </c>
      <c r="I199" s="51" t="str">
        <f t="shared" si="4"/>
        <v>PASS</v>
      </c>
      <c r="J199" s="91">
        <v>45185.666504629633</v>
      </c>
      <c r="K199" s="90"/>
    </row>
    <row r="200" spans="2:11">
      <c r="B200" s="51">
        <v>183</v>
      </c>
      <c r="C200" s="90" t="s">
        <v>281</v>
      </c>
      <c r="D200" s="90">
        <v>217539</v>
      </c>
      <c r="E200" s="51" t="str">
        <f t="shared" si="5"/>
        <v>PASS</v>
      </c>
      <c r="F200" s="90" t="s">
        <v>63</v>
      </c>
      <c r="G200" s="90" t="s">
        <v>63</v>
      </c>
      <c r="H200" s="51" t="s">
        <v>63</v>
      </c>
      <c r="I200" s="51" t="str">
        <f t="shared" si="4"/>
        <v>PASS</v>
      </c>
      <c r="J200" s="91">
        <v>45185.666539351849</v>
      </c>
      <c r="K200" s="90"/>
    </row>
    <row r="201" spans="2:11">
      <c r="B201" s="51">
        <v>184</v>
      </c>
      <c r="C201" s="90" t="s">
        <v>282</v>
      </c>
      <c r="D201" s="90">
        <v>217540</v>
      </c>
      <c r="E201" s="51" t="str">
        <f t="shared" si="5"/>
        <v>PASS</v>
      </c>
      <c r="F201" s="90" t="s">
        <v>63</v>
      </c>
      <c r="G201" s="90" t="s">
        <v>63</v>
      </c>
      <c r="H201" s="51" t="s">
        <v>63</v>
      </c>
      <c r="I201" s="51" t="str">
        <f t="shared" si="4"/>
        <v>PASS</v>
      </c>
      <c r="J201" s="91">
        <v>45185.666678240741</v>
      </c>
      <c r="K201" s="90"/>
    </row>
    <row r="202" spans="2:11">
      <c r="B202" s="51">
        <v>185</v>
      </c>
      <c r="C202" s="90" t="s">
        <v>283</v>
      </c>
      <c r="D202" s="90">
        <v>217541</v>
      </c>
      <c r="E202" s="51" t="str">
        <f t="shared" si="5"/>
        <v>PASS</v>
      </c>
      <c r="F202" s="90" t="s">
        <v>63</v>
      </c>
      <c r="G202" s="90" t="s">
        <v>63</v>
      </c>
      <c r="H202" s="51" t="s">
        <v>63</v>
      </c>
      <c r="I202" s="51" t="str">
        <f t="shared" si="4"/>
        <v>PASS</v>
      </c>
      <c r="J202" s="91">
        <v>45185.666712962964</v>
      </c>
      <c r="K202" s="90"/>
    </row>
    <row r="203" spans="2:11">
      <c r="B203" s="51">
        <v>186</v>
      </c>
      <c r="C203" s="90" t="s">
        <v>284</v>
      </c>
      <c r="D203" s="90">
        <v>217542</v>
      </c>
      <c r="E203" s="51" t="str">
        <f t="shared" si="5"/>
        <v>PASS</v>
      </c>
      <c r="F203" s="90" t="s">
        <v>63</v>
      </c>
      <c r="G203" s="90" t="s">
        <v>63</v>
      </c>
      <c r="H203" s="51" t="s">
        <v>63</v>
      </c>
      <c r="I203" s="51" t="str">
        <f t="shared" si="4"/>
        <v>PASS</v>
      </c>
      <c r="J203" s="91">
        <v>45185.66673611111</v>
      </c>
      <c r="K203" s="90"/>
    </row>
    <row r="204" spans="2:11">
      <c r="B204" s="51">
        <v>187</v>
      </c>
      <c r="C204" s="90" t="s">
        <v>285</v>
      </c>
      <c r="D204" s="90">
        <v>217543</v>
      </c>
      <c r="E204" s="51" t="str">
        <f t="shared" si="5"/>
        <v>PASS</v>
      </c>
      <c r="F204" s="90" t="s">
        <v>63</v>
      </c>
      <c r="G204" s="90" t="s">
        <v>63</v>
      </c>
      <c r="H204" s="51" t="s">
        <v>63</v>
      </c>
      <c r="I204" s="51" t="str">
        <f t="shared" si="4"/>
        <v>PASS</v>
      </c>
      <c r="J204" s="91">
        <v>45185.666759259257</v>
      </c>
      <c r="K204" s="90"/>
    </row>
    <row r="205" spans="2:11">
      <c r="B205" s="51">
        <v>188</v>
      </c>
      <c r="C205" s="90" t="s">
        <v>286</v>
      </c>
      <c r="D205" s="90">
        <v>217544</v>
      </c>
      <c r="E205" s="51" t="str">
        <f t="shared" si="5"/>
        <v>PASS</v>
      </c>
      <c r="F205" s="90" t="s">
        <v>63</v>
      </c>
      <c r="G205" s="90" t="s">
        <v>63</v>
      </c>
      <c r="H205" s="51" t="s">
        <v>63</v>
      </c>
      <c r="I205" s="51" t="str">
        <f t="shared" si="4"/>
        <v>PASS</v>
      </c>
      <c r="J205" s="91">
        <v>45185.66679398148</v>
      </c>
      <c r="K205" s="90"/>
    </row>
    <row r="206" spans="2:11">
      <c r="B206" s="51">
        <v>189</v>
      </c>
      <c r="C206" s="90" t="s">
        <v>287</v>
      </c>
      <c r="D206" s="90">
        <v>217545</v>
      </c>
      <c r="E206" s="51" t="str">
        <f t="shared" si="5"/>
        <v>PASS</v>
      </c>
      <c r="F206" s="90" t="s">
        <v>63</v>
      </c>
      <c r="G206" s="90" t="s">
        <v>63</v>
      </c>
      <c r="H206" s="51" t="s">
        <v>63</v>
      </c>
      <c r="I206" s="51" t="str">
        <f t="shared" si="4"/>
        <v>PASS</v>
      </c>
      <c r="J206" s="91">
        <v>45185.666828703703</v>
      </c>
      <c r="K206" s="90"/>
    </row>
    <row r="207" spans="2:11">
      <c r="B207" s="51">
        <v>190</v>
      </c>
      <c r="C207" s="90" t="s">
        <v>288</v>
      </c>
      <c r="D207" s="90">
        <v>217546</v>
      </c>
      <c r="E207" s="51" t="str">
        <f t="shared" si="5"/>
        <v>PASS</v>
      </c>
      <c r="F207" s="90" t="s">
        <v>63</v>
      </c>
      <c r="G207" s="90" t="s">
        <v>63</v>
      </c>
      <c r="H207" s="51" t="s">
        <v>63</v>
      </c>
      <c r="I207" s="51" t="str">
        <f t="shared" si="4"/>
        <v>PASS</v>
      </c>
      <c r="J207" s="91">
        <v>45185.666863425926</v>
      </c>
      <c r="K207" s="90"/>
    </row>
    <row r="208" spans="2:11">
      <c r="B208" s="51">
        <v>191</v>
      </c>
      <c r="C208" s="90" t="s">
        <v>289</v>
      </c>
      <c r="D208" s="90">
        <v>217547</v>
      </c>
      <c r="E208" s="51" t="str">
        <f t="shared" si="5"/>
        <v>PASS</v>
      </c>
      <c r="F208" s="90" t="s">
        <v>63</v>
      </c>
      <c r="G208" s="90" t="s">
        <v>63</v>
      </c>
      <c r="H208" s="51" t="s">
        <v>63</v>
      </c>
      <c r="I208" s="51" t="str">
        <f t="shared" si="4"/>
        <v>PASS</v>
      </c>
      <c r="J208" s="91">
        <v>45185.666898148149</v>
      </c>
      <c r="K208" s="90"/>
    </row>
    <row r="209" spans="2:11">
      <c r="B209" s="51">
        <v>192</v>
      </c>
      <c r="C209" s="90" t="s">
        <v>290</v>
      </c>
      <c r="D209" s="90">
        <v>217548</v>
      </c>
      <c r="E209" s="51" t="str">
        <f t="shared" si="5"/>
        <v>PASS</v>
      </c>
      <c r="F209" s="90" t="s">
        <v>63</v>
      </c>
      <c r="G209" s="90" t="s">
        <v>63</v>
      </c>
      <c r="H209" s="51" t="s">
        <v>63</v>
      </c>
      <c r="I209" s="51" t="str">
        <f t="shared" si="4"/>
        <v>PASS</v>
      </c>
      <c r="J209" s="91">
        <v>45185.666956018518</v>
      </c>
      <c r="K209" s="90"/>
    </row>
    <row r="210" spans="2:11">
      <c r="B210" s="51">
        <v>193</v>
      </c>
      <c r="C210" s="90" t="s">
        <v>291</v>
      </c>
      <c r="D210" s="90">
        <v>217549</v>
      </c>
      <c r="E210" s="51" t="str">
        <f t="shared" si="5"/>
        <v>PASS</v>
      </c>
      <c r="F210" s="90" t="s">
        <v>63</v>
      </c>
      <c r="G210" s="90" t="s">
        <v>63</v>
      </c>
      <c r="H210" s="51" t="s">
        <v>63</v>
      </c>
      <c r="I210" s="51" t="str">
        <f t="shared" ref="I210:I273" si="6">E210</f>
        <v>PASS</v>
      </c>
      <c r="J210" s="91">
        <v>45185.667037037034</v>
      </c>
      <c r="K210" s="90"/>
    </row>
    <row r="211" spans="2:11">
      <c r="B211" s="51">
        <v>194</v>
      </c>
      <c r="C211" s="90" t="s">
        <v>292</v>
      </c>
      <c r="D211" s="90">
        <v>217550</v>
      </c>
      <c r="E211" s="51" t="str">
        <f t="shared" ref="E211:E274" si="7">IF(AND(EXACT(F211,"PASS"),EXACT(G211,"PASS"),EXACT(H211,"PASS")),"PASS","FAIL")</f>
        <v>PASS</v>
      </c>
      <c r="F211" s="90" t="s">
        <v>63</v>
      </c>
      <c r="G211" s="90" t="s">
        <v>63</v>
      </c>
      <c r="H211" s="51" t="s">
        <v>63</v>
      </c>
      <c r="I211" s="51" t="str">
        <f t="shared" si="6"/>
        <v>PASS</v>
      </c>
      <c r="J211" s="91">
        <v>45185.667083333334</v>
      </c>
      <c r="K211" s="90"/>
    </row>
    <row r="212" spans="2:11">
      <c r="B212" s="51">
        <v>195</v>
      </c>
      <c r="C212" s="90" t="s">
        <v>293</v>
      </c>
      <c r="D212" s="90">
        <v>216581</v>
      </c>
      <c r="E212" s="51" t="str">
        <f t="shared" si="7"/>
        <v>PASS</v>
      </c>
      <c r="F212" s="90" t="s">
        <v>63</v>
      </c>
      <c r="G212" s="90" t="s">
        <v>63</v>
      </c>
      <c r="H212" s="51" t="s">
        <v>63</v>
      </c>
      <c r="I212" s="51" t="str">
        <f t="shared" si="6"/>
        <v>PASS</v>
      </c>
      <c r="J212" s="91" t="s">
        <v>1272</v>
      </c>
      <c r="K212" s="90"/>
    </row>
    <row r="213" spans="2:11">
      <c r="B213" s="51">
        <v>196</v>
      </c>
      <c r="C213" s="90" t="s">
        <v>294</v>
      </c>
      <c r="D213" s="90">
        <v>216584</v>
      </c>
      <c r="E213" s="51" t="str">
        <f t="shared" si="7"/>
        <v>PASS</v>
      </c>
      <c r="F213" s="90" t="s">
        <v>63</v>
      </c>
      <c r="G213" s="90" t="s">
        <v>63</v>
      </c>
      <c r="H213" s="51" t="s">
        <v>63</v>
      </c>
      <c r="I213" s="51" t="str">
        <f t="shared" si="6"/>
        <v>PASS</v>
      </c>
      <c r="J213" s="91">
        <v>45185.626585648148</v>
      </c>
      <c r="K213" s="90"/>
    </row>
    <row r="214" spans="2:11">
      <c r="B214" s="51">
        <v>197</v>
      </c>
      <c r="C214" s="90" t="s">
        <v>295</v>
      </c>
      <c r="D214" s="90">
        <v>217746</v>
      </c>
      <c r="E214" s="51" t="str">
        <f t="shared" si="7"/>
        <v>PASS</v>
      </c>
      <c r="F214" s="90" t="s">
        <v>63</v>
      </c>
      <c r="G214" s="90" t="s">
        <v>63</v>
      </c>
      <c r="H214" s="51" t="s">
        <v>63</v>
      </c>
      <c r="I214" s="51" t="str">
        <f t="shared" si="6"/>
        <v>PASS</v>
      </c>
      <c r="J214" s="91">
        <v>45185.627106481479</v>
      </c>
      <c r="K214" s="90"/>
    </row>
    <row r="215" spans="2:11">
      <c r="B215" s="51">
        <v>198</v>
      </c>
      <c r="C215" s="90" t="s">
        <v>296</v>
      </c>
      <c r="D215" s="90">
        <v>218228</v>
      </c>
      <c r="E215" s="51" t="str">
        <f t="shared" si="7"/>
        <v>PASS</v>
      </c>
      <c r="F215" s="90" t="s">
        <v>63</v>
      </c>
      <c r="G215" s="90" t="s">
        <v>63</v>
      </c>
      <c r="H215" s="51" t="s">
        <v>63</v>
      </c>
      <c r="I215" s="51" t="str">
        <f t="shared" si="6"/>
        <v>PASS</v>
      </c>
      <c r="J215" s="91">
        <v>45185.649467592593</v>
      </c>
      <c r="K215" s="90"/>
    </row>
    <row r="216" spans="2:11">
      <c r="B216" s="51">
        <v>199</v>
      </c>
      <c r="C216" s="90" t="s">
        <v>297</v>
      </c>
      <c r="D216" s="90">
        <v>218229</v>
      </c>
      <c r="E216" s="51" t="str">
        <f t="shared" si="7"/>
        <v>PASS</v>
      </c>
      <c r="F216" s="90" t="s">
        <v>63</v>
      </c>
      <c r="G216" s="90" t="s">
        <v>63</v>
      </c>
      <c r="H216" s="51" t="s">
        <v>63</v>
      </c>
      <c r="I216" s="51" t="str">
        <f t="shared" si="6"/>
        <v>PASS</v>
      </c>
      <c r="J216" s="91" t="s">
        <v>1272</v>
      </c>
      <c r="K216" s="90"/>
    </row>
    <row r="217" spans="2:11">
      <c r="B217" s="51">
        <v>200</v>
      </c>
      <c r="C217" s="90" t="s">
        <v>298</v>
      </c>
      <c r="D217" s="90">
        <v>218230</v>
      </c>
      <c r="E217" s="51" t="str">
        <f t="shared" si="7"/>
        <v>PASS</v>
      </c>
      <c r="F217" s="90" t="s">
        <v>63</v>
      </c>
      <c r="G217" s="90" t="s">
        <v>63</v>
      </c>
      <c r="H217" s="51" t="s">
        <v>63</v>
      </c>
      <c r="I217" s="51" t="str">
        <f t="shared" si="6"/>
        <v>PASS</v>
      </c>
      <c r="J217" s="91" t="s">
        <v>1272</v>
      </c>
      <c r="K217" s="90"/>
    </row>
    <row r="218" spans="2:11">
      <c r="B218" s="51">
        <v>201</v>
      </c>
      <c r="C218" s="90" t="s">
        <v>299</v>
      </c>
      <c r="D218" s="90">
        <v>218231</v>
      </c>
      <c r="E218" s="51" t="str">
        <f t="shared" si="7"/>
        <v>PASS</v>
      </c>
      <c r="F218" s="90" t="s">
        <v>63</v>
      </c>
      <c r="G218" s="90" t="s">
        <v>63</v>
      </c>
      <c r="H218" s="51" t="s">
        <v>63</v>
      </c>
      <c r="I218" s="51" t="str">
        <f t="shared" si="6"/>
        <v>PASS</v>
      </c>
      <c r="J218" s="91" t="s">
        <v>1272</v>
      </c>
      <c r="K218" s="90"/>
    </row>
    <row r="219" spans="2:11">
      <c r="B219" s="51">
        <v>202</v>
      </c>
      <c r="C219" s="90" t="s">
        <v>300</v>
      </c>
      <c r="D219" s="90">
        <v>218233</v>
      </c>
      <c r="E219" s="51" t="str">
        <f t="shared" si="7"/>
        <v>PASS</v>
      </c>
      <c r="F219" s="90" t="s">
        <v>63</v>
      </c>
      <c r="G219" s="90" t="s">
        <v>63</v>
      </c>
      <c r="H219" s="51" t="s">
        <v>63</v>
      </c>
      <c r="I219" s="51" t="str">
        <f t="shared" si="6"/>
        <v>PASS</v>
      </c>
      <c r="J219" s="91">
        <v>45185.627557870372</v>
      </c>
      <c r="K219" s="90"/>
    </row>
    <row r="220" spans="2:11">
      <c r="B220" s="51">
        <v>203</v>
      </c>
      <c r="C220" s="90" t="s">
        <v>301</v>
      </c>
      <c r="D220" s="90">
        <v>218236</v>
      </c>
      <c r="E220" s="51" t="str">
        <f t="shared" si="7"/>
        <v>PASS</v>
      </c>
      <c r="F220" s="90" t="s">
        <v>63</v>
      </c>
      <c r="G220" s="90" t="s">
        <v>63</v>
      </c>
      <c r="H220" s="51" t="s">
        <v>63</v>
      </c>
      <c r="I220" s="51" t="str">
        <f t="shared" si="6"/>
        <v>PASS</v>
      </c>
      <c r="J220" s="91" t="s">
        <v>1272</v>
      </c>
      <c r="K220" s="90"/>
    </row>
    <row r="221" spans="2:11">
      <c r="B221" s="51">
        <v>204</v>
      </c>
      <c r="C221" s="90" t="s">
        <v>302</v>
      </c>
      <c r="D221" s="90">
        <v>218238</v>
      </c>
      <c r="E221" s="51" t="str">
        <f t="shared" si="7"/>
        <v>PASS</v>
      </c>
      <c r="F221" s="90" t="s">
        <v>63</v>
      </c>
      <c r="G221" s="90" t="s">
        <v>63</v>
      </c>
      <c r="H221" s="51" t="s">
        <v>63</v>
      </c>
      <c r="I221" s="51" t="str">
        <f t="shared" si="6"/>
        <v>PASS</v>
      </c>
      <c r="J221" s="91" t="s">
        <v>1272</v>
      </c>
      <c r="K221" s="90"/>
    </row>
    <row r="222" spans="2:11">
      <c r="B222" s="51">
        <v>205</v>
      </c>
      <c r="C222" s="90" t="s">
        <v>303</v>
      </c>
      <c r="D222" s="90">
        <v>218239</v>
      </c>
      <c r="E222" s="51" t="str">
        <f t="shared" si="7"/>
        <v>PASS</v>
      </c>
      <c r="F222" s="90" t="s">
        <v>63</v>
      </c>
      <c r="G222" s="90" t="s">
        <v>63</v>
      </c>
      <c r="H222" s="51" t="s">
        <v>63</v>
      </c>
      <c r="I222" s="51" t="str">
        <f t="shared" si="6"/>
        <v>PASS</v>
      </c>
      <c r="J222" s="91">
        <v>45185.627812500003</v>
      </c>
      <c r="K222" s="90"/>
    </row>
    <row r="223" spans="2:11">
      <c r="B223" s="51">
        <v>206</v>
      </c>
      <c r="C223" s="90" t="s">
        <v>304</v>
      </c>
      <c r="D223" s="90">
        <v>218241</v>
      </c>
      <c r="E223" s="51" t="str">
        <f t="shared" si="7"/>
        <v>PASS</v>
      </c>
      <c r="F223" s="90" t="s">
        <v>63</v>
      </c>
      <c r="G223" s="90" t="s">
        <v>63</v>
      </c>
      <c r="H223" s="51" t="s">
        <v>63</v>
      </c>
      <c r="I223" s="51" t="str">
        <f t="shared" si="6"/>
        <v>PASS</v>
      </c>
      <c r="J223" s="91" t="s">
        <v>1272</v>
      </c>
      <c r="K223" s="90"/>
    </row>
    <row r="224" spans="2:11">
      <c r="B224" s="51">
        <v>207</v>
      </c>
      <c r="C224" s="90" t="s">
        <v>305</v>
      </c>
      <c r="D224" s="90">
        <v>218243</v>
      </c>
      <c r="E224" s="51" t="str">
        <f t="shared" si="7"/>
        <v>FAIL</v>
      </c>
      <c r="F224" s="90" t="s">
        <v>63</v>
      </c>
      <c r="G224" s="90" t="s">
        <v>63</v>
      </c>
      <c r="H224" s="90" t="s">
        <v>98</v>
      </c>
      <c r="I224" s="51" t="str">
        <f t="shared" si="6"/>
        <v>FAIL</v>
      </c>
      <c r="J224" s="91" t="s">
        <v>1272</v>
      </c>
      <c r="K224" s="90" t="s">
        <v>109</v>
      </c>
    </row>
    <row r="225" spans="2:11">
      <c r="B225" s="51">
        <v>208</v>
      </c>
      <c r="C225" s="90" t="s">
        <v>306</v>
      </c>
      <c r="D225" s="90">
        <v>218244</v>
      </c>
      <c r="E225" s="51" t="str">
        <f t="shared" si="7"/>
        <v>FAIL</v>
      </c>
      <c r="F225" s="90" t="s">
        <v>63</v>
      </c>
      <c r="G225" s="90" t="s">
        <v>63</v>
      </c>
      <c r="H225" s="90" t="s">
        <v>98</v>
      </c>
      <c r="I225" s="51" t="str">
        <f t="shared" si="6"/>
        <v>FAIL</v>
      </c>
      <c r="J225" s="91" t="s">
        <v>1272</v>
      </c>
      <c r="K225" s="90" t="s">
        <v>109</v>
      </c>
    </row>
    <row r="226" spans="2:11">
      <c r="B226" s="51">
        <v>209</v>
      </c>
      <c r="C226" s="90" t="s">
        <v>307</v>
      </c>
      <c r="D226" s="90">
        <v>218245</v>
      </c>
      <c r="E226" s="51" t="str">
        <f t="shared" si="7"/>
        <v>FAIL</v>
      </c>
      <c r="F226" s="90" t="s">
        <v>63</v>
      </c>
      <c r="G226" s="90" t="s">
        <v>63</v>
      </c>
      <c r="H226" s="90" t="s">
        <v>98</v>
      </c>
      <c r="I226" s="51" t="str">
        <f t="shared" si="6"/>
        <v>FAIL</v>
      </c>
      <c r="J226" s="91" t="s">
        <v>1272</v>
      </c>
      <c r="K226" s="90" t="s">
        <v>109</v>
      </c>
    </row>
    <row r="227" spans="2:11">
      <c r="B227" s="51">
        <v>210</v>
      </c>
      <c r="C227" s="90" t="s">
        <v>308</v>
      </c>
      <c r="D227" s="90">
        <v>218246</v>
      </c>
      <c r="E227" s="51" t="str">
        <f t="shared" si="7"/>
        <v>PASS</v>
      </c>
      <c r="F227" s="90" t="s">
        <v>63</v>
      </c>
      <c r="G227" s="90" t="s">
        <v>63</v>
      </c>
      <c r="H227" s="51" t="s">
        <v>63</v>
      </c>
      <c r="I227" s="51" t="str">
        <f t="shared" si="6"/>
        <v>PASS</v>
      </c>
      <c r="J227" s="91">
        <v>45185.628113425926</v>
      </c>
      <c r="K227" s="90"/>
    </row>
    <row r="228" spans="2:11">
      <c r="B228" s="51">
        <v>211</v>
      </c>
      <c r="C228" s="90" t="s">
        <v>309</v>
      </c>
      <c r="D228" s="90">
        <v>218248</v>
      </c>
      <c r="E228" s="51" t="str">
        <f t="shared" si="7"/>
        <v>PASS</v>
      </c>
      <c r="F228" s="90" t="s">
        <v>63</v>
      </c>
      <c r="G228" s="90" t="s">
        <v>63</v>
      </c>
      <c r="H228" s="51" t="s">
        <v>63</v>
      </c>
      <c r="I228" s="51" t="str">
        <f t="shared" si="6"/>
        <v>PASS</v>
      </c>
      <c r="J228" s="91">
        <v>45185.628182870372</v>
      </c>
      <c r="K228" s="90"/>
    </row>
    <row r="229" spans="2:11">
      <c r="B229" s="51">
        <v>212</v>
      </c>
      <c r="C229" s="90" t="s">
        <v>310</v>
      </c>
      <c r="D229" s="90">
        <v>218249</v>
      </c>
      <c r="E229" s="51" t="str">
        <f t="shared" si="7"/>
        <v>PASS</v>
      </c>
      <c r="F229" s="90" t="s">
        <v>63</v>
      </c>
      <c r="G229" s="90" t="s">
        <v>63</v>
      </c>
      <c r="H229" s="51" t="s">
        <v>63</v>
      </c>
      <c r="I229" s="51" t="str">
        <f t="shared" si="6"/>
        <v>PASS</v>
      </c>
      <c r="J229" s="91">
        <v>45185.628275462965</v>
      </c>
      <c r="K229" s="90"/>
    </row>
    <row r="230" spans="2:11">
      <c r="B230" s="51">
        <v>213</v>
      </c>
      <c r="C230" s="90" t="s">
        <v>311</v>
      </c>
      <c r="D230" s="90">
        <v>218251</v>
      </c>
      <c r="E230" s="51" t="str">
        <f t="shared" si="7"/>
        <v>PASS</v>
      </c>
      <c r="F230" s="90" t="s">
        <v>63</v>
      </c>
      <c r="G230" s="90" t="s">
        <v>63</v>
      </c>
      <c r="H230" s="51" t="s">
        <v>63</v>
      </c>
      <c r="I230" s="51" t="str">
        <f t="shared" si="6"/>
        <v>PASS</v>
      </c>
      <c r="J230" s="91">
        <v>45185.628483796296</v>
      </c>
      <c r="K230" s="90"/>
    </row>
    <row r="231" spans="2:11">
      <c r="B231" s="51">
        <v>214</v>
      </c>
      <c r="C231" s="90" t="s">
        <v>312</v>
      </c>
      <c r="D231" s="90">
        <v>218252</v>
      </c>
      <c r="E231" s="51" t="str">
        <f t="shared" si="7"/>
        <v>FAIL</v>
      </c>
      <c r="F231" s="90" t="s">
        <v>63</v>
      </c>
      <c r="G231" s="90" t="s">
        <v>63</v>
      </c>
      <c r="H231" s="90" t="s">
        <v>98</v>
      </c>
      <c r="I231" s="51" t="str">
        <f t="shared" si="6"/>
        <v>FAIL</v>
      </c>
      <c r="J231" s="91" t="s">
        <v>1272</v>
      </c>
      <c r="K231" s="90" t="s">
        <v>109</v>
      </c>
    </row>
    <row r="232" spans="2:11">
      <c r="B232" s="51">
        <v>215</v>
      </c>
      <c r="C232" s="90" t="s">
        <v>313</v>
      </c>
      <c r="D232" s="90">
        <v>218253</v>
      </c>
      <c r="E232" s="51" t="str">
        <f t="shared" si="7"/>
        <v>PASS</v>
      </c>
      <c r="F232" s="90" t="s">
        <v>63</v>
      </c>
      <c r="G232" s="90" t="s">
        <v>63</v>
      </c>
      <c r="H232" s="51" t="s">
        <v>63</v>
      </c>
      <c r="I232" s="51" t="str">
        <f t="shared" si="6"/>
        <v>PASS</v>
      </c>
      <c r="J232" s="91">
        <v>45185.628750000003</v>
      </c>
      <c r="K232" s="90"/>
    </row>
    <row r="233" spans="2:11">
      <c r="B233" s="51">
        <v>216</v>
      </c>
      <c r="C233" s="90" t="s">
        <v>314</v>
      </c>
      <c r="D233" s="90">
        <v>218254</v>
      </c>
      <c r="E233" s="51" t="str">
        <f t="shared" si="7"/>
        <v>PASS</v>
      </c>
      <c r="F233" s="90" t="s">
        <v>63</v>
      </c>
      <c r="G233" s="90" t="s">
        <v>63</v>
      </c>
      <c r="H233" s="51" t="s">
        <v>63</v>
      </c>
      <c r="I233" s="51" t="str">
        <f t="shared" si="6"/>
        <v>PASS</v>
      </c>
      <c r="J233" s="91">
        <v>45185.64947916667</v>
      </c>
      <c r="K233" s="90"/>
    </row>
    <row r="234" spans="2:11">
      <c r="B234" s="51">
        <v>217</v>
      </c>
      <c r="C234" s="90" t="s">
        <v>315</v>
      </c>
      <c r="D234" s="90">
        <v>218255</v>
      </c>
      <c r="E234" s="51" t="str">
        <f t="shared" si="7"/>
        <v>PASS</v>
      </c>
      <c r="F234" s="90" t="s">
        <v>63</v>
      </c>
      <c r="G234" s="90" t="s">
        <v>63</v>
      </c>
      <c r="H234" s="51" t="s">
        <v>63</v>
      </c>
      <c r="I234" s="51" t="str">
        <f t="shared" si="6"/>
        <v>PASS</v>
      </c>
      <c r="J234" s="91">
        <v>45185.64949074074</v>
      </c>
      <c r="K234" s="90"/>
    </row>
    <row r="235" spans="2:11">
      <c r="B235" s="51">
        <v>218</v>
      </c>
      <c r="C235" s="90" t="s">
        <v>316</v>
      </c>
      <c r="D235" s="90">
        <v>218257</v>
      </c>
      <c r="E235" s="51" t="str">
        <f t="shared" si="7"/>
        <v>PASS</v>
      </c>
      <c r="F235" s="90" t="s">
        <v>63</v>
      </c>
      <c r="G235" s="90" t="s">
        <v>63</v>
      </c>
      <c r="H235" s="51" t="s">
        <v>63</v>
      </c>
      <c r="I235" s="51" t="str">
        <f t="shared" si="6"/>
        <v>PASS</v>
      </c>
      <c r="J235" s="91" t="s">
        <v>1272</v>
      </c>
      <c r="K235" s="90"/>
    </row>
    <row r="236" spans="2:11">
      <c r="B236" s="51">
        <v>219</v>
      </c>
      <c r="C236" s="90" t="s">
        <v>317</v>
      </c>
      <c r="D236" s="90">
        <v>218262</v>
      </c>
      <c r="E236" s="51" t="str">
        <f t="shared" si="7"/>
        <v>FAIL</v>
      </c>
      <c r="F236" s="90" t="s">
        <v>63</v>
      </c>
      <c r="G236" s="90" t="s">
        <v>63</v>
      </c>
      <c r="H236" s="90" t="s">
        <v>98</v>
      </c>
      <c r="I236" s="51" t="str">
        <f t="shared" si="6"/>
        <v>FAIL</v>
      </c>
      <c r="J236" s="91" t="s">
        <v>1272</v>
      </c>
      <c r="K236" s="90" t="s">
        <v>109</v>
      </c>
    </row>
    <row r="237" spans="2:11">
      <c r="B237" s="51">
        <v>220</v>
      </c>
      <c r="C237" s="90" t="s">
        <v>318</v>
      </c>
      <c r="D237" s="90">
        <v>218264</v>
      </c>
      <c r="E237" s="51" t="str">
        <f t="shared" si="7"/>
        <v>PASS</v>
      </c>
      <c r="F237" s="90" t="s">
        <v>63</v>
      </c>
      <c r="G237" s="90" t="s">
        <v>63</v>
      </c>
      <c r="H237" s="51" t="s">
        <v>63</v>
      </c>
      <c r="I237" s="51" t="str">
        <f t="shared" si="6"/>
        <v>PASS</v>
      </c>
      <c r="J237" s="91">
        <v>45185.629224537035</v>
      </c>
      <c r="K237" s="90"/>
    </row>
    <row r="238" spans="2:11">
      <c r="B238" s="51">
        <v>221</v>
      </c>
      <c r="C238" s="90" t="s">
        <v>319</v>
      </c>
      <c r="D238" s="90">
        <v>218267</v>
      </c>
      <c r="E238" s="51" t="str">
        <f t="shared" si="7"/>
        <v>FAIL</v>
      </c>
      <c r="F238" s="90" t="s">
        <v>63</v>
      </c>
      <c r="G238" s="90" t="s">
        <v>63</v>
      </c>
      <c r="H238" s="90" t="s">
        <v>98</v>
      </c>
      <c r="I238" s="51" t="str">
        <f t="shared" si="6"/>
        <v>FAIL</v>
      </c>
      <c r="J238" s="91" t="s">
        <v>1272</v>
      </c>
      <c r="K238" s="90" t="s">
        <v>109</v>
      </c>
    </row>
    <row r="239" spans="2:11">
      <c r="B239" s="51">
        <v>222</v>
      </c>
      <c r="C239" s="90" t="s">
        <v>320</v>
      </c>
      <c r="D239" s="90">
        <v>218268</v>
      </c>
      <c r="E239" s="51" t="str">
        <f t="shared" si="7"/>
        <v>FAIL</v>
      </c>
      <c r="F239" s="90" t="s">
        <v>63</v>
      </c>
      <c r="G239" s="90" t="s">
        <v>63</v>
      </c>
      <c r="H239" s="90" t="s">
        <v>98</v>
      </c>
      <c r="I239" s="51" t="str">
        <f t="shared" si="6"/>
        <v>FAIL</v>
      </c>
      <c r="J239" s="91" t="s">
        <v>1272</v>
      </c>
      <c r="K239" s="90" t="s">
        <v>109</v>
      </c>
    </row>
    <row r="240" spans="2:11">
      <c r="B240" s="51">
        <v>223</v>
      </c>
      <c r="C240" s="90" t="s">
        <v>321</v>
      </c>
      <c r="D240" s="90">
        <v>218269</v>
      </c>
      <c r="E240" s="51" t="str">
        <f t="shared" si="7"/>
        <v>FAIL</v>
      </c>
      <c r="F240" s="90" t="s">
        <v>63</v>
      </c>
      <c r="G240" s="90" t="s">
        <v>63</v>
      </c>
      <c r="H240" s="90" t="s">
        <v>98</v>
      </c>
      <c r="I240" s="51" t="str">
        <f t="shared" si="6"/>
        <v>FAIL</v>
      </c>
      <c r="J240" s="91" t="s">
        <v>1272</v>
      </c>
      <c r="K240" s="90" t="s">
        <v>109</v>
      </c>
    </row>
    <row r="241" spans="2:11">
      <c r="B241" s="51">
        <v>224</v>
      </c>
      <c r="C241" s="90" t="s">
        <v>322</v>
      </c>
      <c r="D241" s="90">
        <v>218271</v>
      </c>
      <c r="E241" s="51" t="str">
        <f t="shared" si="7"/>
        <v>PASS</v>
      </c>
      <c r="F241" s="90" t="s">
        <v>63</v>
      </c>
      <c r="G241" s="90" t="s">
        <v>63</v>
      </c>
      <c r="H241" s="51" t="s">
        <v>63</v>
      </c>
      <c r="I241" s="51" t="str">
        <f t="shared" si="6"/>
        <v>PASS</v>
      </c>
      <c r="J241" s="91">
        <v>45185.630856481483</v>
      </c>
      <c r="K241" s="90"/>
    </row>
    <row r="242" spans="2:11">
      <c r="B242" s="51">
        <v>225</v>
      </c>
      <c r="C242" s="90" t="s">
        <v>323</v>
      </c>
      <c r="D242" s="90">
        <v>218272</v>
      </c>
      <c r="E242" s="51" t="str">
        <f t="shared" si="7"/>
        <v>FAIL</v>
      </c>
      <c r="F242" s="90" t="s">
        <v>63</v>
      </c>
      <c r="G242" s="90" t="s">
        <v>63</v>
      </c>
      <c r="H242" s="90" t="s">
        <v>98</v>
      </c>
      <c r="I242" s="51" t="str">
        <f t="shared" si="6"/>
        <v>FAIL</v>
      </c>
      <c r="J242" s="91" t="s">
        <v>1272</v>
      </c>
      <c r="K242" s="90" t="s">
        <v>109</v>
      </c>
    </row>
    <row r="243" spans="2:11">
      <c r="B243" s="51">
        <v>226</v>
      </c>
      <c r="C243" s="90" t="s">
        <v>324</v>
      </c>
      <c r="D243" s="90">
        <v>218274</v>
      </c>
      <c r="E243" s="51" t="str">
        <f t="shared" si="7"/>
        <v>PASS</v>
      </c>
      <c r="F243" s="90" t="s">
        <v>63</v>
      </c>
      <c r="G243" s="90" t="s">
        <v>63</v>
      </c>
      <c r="H243" s="51" t="s">
        <v>63</v>
      </c>
      <c r="I243" s="51" t="str">
        <f t="shared" si="6"/>
        <v>PASS</v>
      </c>
      <c r="J243" s="91">
        <v>45185.631041666667</v>
      </c>
      <c r="K243" s="90"/>
    </row>
    <row r="244" spans="2:11">
      <c r="B244" s="51">
        <v>227</v>
      </c>
      <c r="C244" s="90" t="s">
        <v>325</v>
      </c>
      <c r="D244" s="90">
        <v>218275</v>
      </c>
      <c r="E244" s="51" t="str">
        <f t="shared" si="7"/>
        <v>PASS</v>
      </c>
      <c r="F244" s="90" t="s">
        <v>63</v>
      </c>
      <c r="G244" s="90" t="s">
        <v>63</v>
      </c>
      <c r="H244" s="51" t="s">
        <v>63</v>
      </c>
      <c r="I244" s="51" t="str">
        <f t="shared" si="6"/>
        <v>PASS</v>
      </c>
      <c r="J244" s="91">
        <v>45185.631076388891</v>
      </c>
      <c r="K244" s="90"/>
    </row>
    <row r="245" spans="2:11">
      <c r="B245" s="51">
        <v>228</v>
      </c>
      <c r="C245" s="90" t="s">
        <v>326</v>
      </c>
      <c r="D245" s="90">
        <v>218276</v>
      </c>
      <c r="E245" s="51" t="str">
        <f t="shared" si="7"/>
        <v>PASS</v>
      </c>
      <c r="F245" s="90" t="s">
        <v>63</v>
      </c>
      <c r="G245" s="90" t="s">
        <v>63</v>
      </c>
      <c r="H245" s="51" t="s">
        <v>63</v>
      </c>
      <c r="I245" s="51" t="str">
        <f t="shared" si="6"/>
        <v>PASS</v>
      </c>
      <c r="J245" s="91">
        <v>45185.63113425926</v>
      </c>
      <c r="K245" s="90"/>
    </row>
    <row r="246" spans="2:11">
      <c r="B246" s="51">
        <v>229</v>
      </c>
      <c r="C246" s="90" t="s">
        <v>327</v>
      </c>
      <c r="D246" s="90">
        <v>218277</v>
      </c>
      <c r="E246" s="51" t="str">
        <f t="shared" si="7"/>
        <v>FAIL</v>
      </c>
      <c r="F246" s="90" t="s">
        <v>63</v>
      </c>
      <c r="G246" s="90" t="s">
        <v>63</v>
      </c>
      <c r="H246" s="90" t="s">
        <v>98</v>
      </c>
      <c r="I246" s="51" t="str">
        <f t="shared" si="6"/>
        <v>FAIL</v>
      </c>
      <c r="J246" s="91" t="s">
        <v>1272</v>
      </c>
      <c r="K246" s="90" t="s">
        <v>109</v>
      </c>
    </row>
    <row r="247" spans="2:11">
      <c r="B247" s="51">
        <v>230</v>
      </c>
      <c r="C247" s="90" t="s">
        <v>328</v>
      </c>
      <c r="D247" s="90">
        <v>218278</v>
      </c>
      <c r="E247" s="51" t="str">
        <f t="shared" si="7"/>
        <v>PASS</v>
      </c>
      <c r="F247" s="90" t="s">
        <v>63</v>
      </c>
      <c r="G247" s="90" t="s">
        <v>63</v>
      </c>
      <c r="H247" s="51" t="s">
        <v>63</v>
      </c>
      <c r="I247" s="51" t="str">
        <f t="shared" si="6"/>
        <v>PASS</v>
      </c>
      <c r="J247" s="91">
        <v>45185.631238425929</v>
      </c>
      <c r="K247" s="90"/>
    </row>
    <row r="248" spans="2:11">
      <c r="B248" s="51">
        <v>231</v>
      </c>
      <c r="C248" s="90" t="s">
        <v>329</v>
      </c>
      <c r="D248" s="90">
        <v>218280</v>
      </c>
      <c r="E248" s="51" t="str">
        <f t="shared" si="7"/>
        <v>PASS</v>
      </c>
      <c r="F248" s="90" t="s">
        <v>63</v>
      </c>
      <c r="G248" s="90" t="s">
        <v>63</v>
      </c>
      <c r="H248" s="51" t="s">
        <v>63</v>
      </c>
      <c r="I248" s="51" t="str">
        <f t="shared" si="6"/>
        <v>PASS</v>
      </c>
      <c r="J248" s="91">
        <v>45185.649513888886</v>
      </c>
      <c r="K248" s="90"/>
    </row>
    <row r="249" spans="2:11">
      <c r="B249" s="51">
        <v>232</v>
      </c>
      <c r="C249" s="90" t="s">
        <v>330</v>
      </c>
      <c r="D249" s="90">
        <v>218281</v>
      </c>
      <c r="E249" s="51" t="str">
        <f t="shared" si="7"/>
        <v>PASS</v>
      </c>
      <c r="F249" s="90" t="s">
        <v>63</v>
      </c>
      <c r="G249" s="90" t="s">
        <v>63</v>
      </c>
      <c r="H249" s="51" t="s">
        <v>63</v>
      </c>
      <c r="I249" s="51" t="str">
        <f t="shared" si="6"/>
        <v>PASS</v>
      </c>
      <c r="J249" s="91">
        <v>45185.631458333337</v>
      </c>
      <c r="K249" s="90"/>
    </row>
    <row r="250" spans="2:11">
      <c r="B250" s="51">
        <v>233</v>
      </c>
      <c r="C250" s="90" t="s">
        <v>331</v>
      </c>
      <c r="D250" s="90">
        <v>218282</v>
      </c>
      <c r="E250" s="51" t="str">
        <f t="shared" si="7"/>
        <v>PASS</v>
      </c>
      <c r="F250" s="90" t="s">
        <v>63</v>
      </c>
      <c r="G250" s="90" t="s">
        <v>63</v>
      </c>
      <c r="H250" s="51" t="s">
        <v>63</v>
      </c>
      <c r="I250" s="51" t="str">
        <f t="shared" si="6"/>
        <v>PASS</v>
      </c>
      <c r="J250" s="91">
        <v>45185.631539351853</v>
      </c>
      <c r="K250" s="90"/>
    </row>
    <row r="251" spans="2:11">
      <c r="B251" s="51">
        <v>234</v>
      </c>
      <c r="C251" s="90" t="s">
        <v>332</v>
      </c>
      <c r="D251" s="90">
        <v>218283</v>
      </c>
      <c r="E251" s="51" t="str">
        <f t="shared" si="7"/>
        <v>PASS</v>
      </c>
      <c r="F251" s="90" t="s">
        <v>63</v>
      </c>
      <c r="G251" s="90" t="s">
        <v>63</v>
      </c>
      <c r="H251" s="51" t="s">
        <v>63</v>
      </c>
      <c r="I251" s="51" t="str">
        <f t="shared" si="6"/>
        <v>PASS</v>
      </c>
      <c r="J251" s="91">
        <v>45185.631921296299</v>
      </c>
      <c r="K251" s="90"/>
    </row>
    <row r="252" spans="2:11">
      <c r="B252" s="51">
        <v>235</v>
      </c>
      <c r="C252" s="90" t="s">
        <v>333</v>
      </c>
      <c r="D252" s="90">
        <v>218284</v>
      </c>
      <c r="E252" s="51" t="str">
        <f t="shared" si="7"/>
        <v>PASS</v>
      </c>
      <c r="F252" s="90" t="s">
        <v>63</v>
      </c>
      <c r="G252" s="90" t="s">
        <v>63</v>
      </c>
      <c r="H252" s="51" t="s">
        <v>63</v>
      </c>
      <c r="I252" s="51" t="str">
        <f t="shared" si="6"/>
        <v>PASS</v>
      </c>
      <c r="J252" s="91">
        <v>45185.631967592592</v>
      </c>
      <c r="K252" s="90"/>
    </row>
    <row r="253" spans="2:11">
      <c r="B253" s="51">
        <v>236</v>
      </c>
      <c r="C253" s="90" t="s">
        <v>334</v>
      </c>
      <c r="D253" s="90">
        <v>218336</v>
      </c>
      <c r="E253" s="51" t="str">
        <f t="shared" si="7"/>
        <v>PASS</v>
      </c>
      <c r="F253" s="90" t="s">
        <v>63</v>
      </c>
      <c r="G253" s="90" t="s">
        <v>63</v>
      </c>
      <c r="H253" s="51" t="s">
        <v>63</v>
      </c>
      <c r="I253" s="51" t="str">
        <f t="shared" si="6"/>
        <v>PASS</v>
      </c>
      <c r="J253" s="91">
        <v>45185.632349537038</v>
      </c>
      <c r="K253" s="90"/>
    </row>
    <row r="254" spans="2:11">
      <c r="B254" s="51">
        <v>237</v>
      </c>
      <c r="C254" s="90" t="s">
        <v>335</v>
      </c>
      <c r="D254" s="90">
        <v>218338</v>
      </c>
      <c r="E254" s="51" t="str">
        <f t="shared" si="7"/>
        <v>PASS</v>
      </c>
      <c r="F254" s="90" t="s">
        <v>63</v>
      </c>
      <c r="G254" s="90" t="s">
        <v>63</v>
      </c>
      <c r="H254" s="51" t="s">
        <v>63</v>
      </c>
      <c r="I254" s="51" t="str">
        <f t="shared" si="6"/>
        <v>PASS</v>
      </c>
      <c r="J254" s="91">
        <v>45185.63244212963</v>
      </c>
      <c r="K254" s="90"/>
    </row>
    <row r="255" spans="2:11">
      <c r="B255" s="51">
        <v>238</v>
      </c>
      <c r="C255" s="90" t="s">
        <v>336</v>
      </c>
      <c r="D255" s="90">
        <v>218339</v>
      </c>
      <c r="E255" s="51" t="str">
        <f t="shared" si="7"/>
        <v>FAIL</v>
      </c>
      <c r="F255" s="90" t="s">
        <v>63</v>
      </c>
      <c r="G255" s="90" t="s">
        <v>63</v>
      </c>
      <c r="H255" s="90" t="s">
        <v>98</v>
      </c>
      <c r="I255" s="51" t="str">
        <f t="shared" si="6"/>
        <v>FAIL</v>
      </c>
      <c r="J255" s="91" t="s">
        <v>1272</v>
      </c>
      <c r="K255" s="90" t="s">
        <v>109</v>
      </c>
    </row>
    <row r="256" spans="2:11">
      <c r="B256" s="51">
        <v>239</v>
      </c>
      <c r="C256" s="90" t="s">
        <v>337</v>
      </c>
      <c r="D256" s="90">
        <v>218340</v>
      </c>
      <c r="E256" s="51" t="str">
        <f t="shared" si="7"/>
        <v>FAIL</v>
      </c>
      <c r="F256" s="90" t="s">
        <v>63</v>
      </c>
      <c r="G256" s="90" t="s">
        <v>63</v>
      </c>
      <c r="H256" s="90" t="s">
        <v>98</v>
      </c>
      <c r="I256" s="51" t="str">
        <f t="shared" si="6"/>
        <v>FAIL</v>
      </c>
      <c r="J256" s="91" t="s">
        <v>1272</v>
      </c>
      <c r="K256" s="90" t="s">
        <v>109</v>
      </c>
    </row>
    <row r="257" spans="2:11">
      <c r="B257" s="51">
        <v>240</v>
      </c>
      <c r="C257" s="90" t="s">
        <v>338</v>
      </c>
      <c r="D257" s="90">
        <v>218341</v>
      </c>
      <c r="E257" s="51" t="str">
        <f t="shared" si="7"/>
        <v>FAIL</v>
      </c>
      <c r="F257" s="90" t="s">
        <v>63</v>
      </c>
      <c r="G257" s="90" t="s">
        <v>63</v>
      </c>
      <c r="H257" s="90" t="s">
        <v>98</v>
      </c>
      <c r="I257" s="51" t="str">
        <f t="shared" si="6"/>
        <v>FAIL</v>
      </c>
      <c r="J257" s="91" t="s">
        <v>1272</v>
      </c>
      <c r="K257" s="90" t="s">
        <v>109</v>
      </c>
    </row>
    <row r="258" spans="2:11">
      <c r="B258" s="51">
        <v>241</v>
      </c>
      <c r="C258" s="90" t="s">
        <v>339</v>
      </c>
      <c r="D258" s="90">
        <v>218342</v>
      </c>
      <c r="E258" s="51" t="str">
        <f t="shared" si="7"/>
        <v>FAIL</v>
      </c>
      <c r="F258" s="90" t="s">
        <v>63</v>
      </c>
      <c r="G258" s="90" t="s">
        <v>63</v>
      </c>
      <c r="H258" s="90" t="s">
        <v>98</v>
      </c>
      <c r="I258" s="51" t="str">
        <f t="shared" si="6"/>
        <v>FAIL</v>
      </c>
      <c r="J258" s="91" t="s">
        <v>1272</v>
      </c>
      <c r="K258" s="90" t="s">
        <v>109</v>
      </c>
    </row>
    <row r="259" spans="2:11">
      <c r="B259" s="51">
        <v>242</v>
      </c>
      <c r="C259" s="90" t="s">
        <v>340</v>
      </c>
      <c r="D259" s="90">
        <v>218343</v>
      </c>
      <c r="E259" s="51" t="str">
        <f t="shared" si="7"/>
        <v>FAIL</v>
      </c>
      <c r="F259" s="90" t="s">
        <v>63</v>
      </c>
      <c r="G259" s="90" t="s">
        <v>63</v>
      </c>
      <c r="H259" s="90" t="s">
        <v>98</v>
      </c>
      <c r="I259" s="51" t="str">
        <f t="shared" si="6"/>
        <v>FAIL</v>
      </c>
      <c r="J259" s="91" t="s">
        <v>1272</v>
      </c>
      <c r="K259" s="90" t="s">
        <v>109</v>
      </c>
    </row>
    <row r="260" spans="2:11">
      <c r="B260" s="51">
        <v>243</v>
      </c>
      <c r="C260" s="90" t="s">
        <v>341</v>
      </c>
      <c r="D260" s="90">
        <v>218344</v>
      </c>
      <c r="E260" s="51" t="str">
        <f t="shared" si="7"/>
        <v>FAIL</v>
      </c>
      <c r="F260" s="90" t="s">
        <v>63</v>
      </c>
      <c r="G260" s="90" t="s">
        <v>63</v>
      </c>
      <c r="H260" s="90" t="s">
        <v>98</v>
      </c>
      <c r="I260" s="51" t="str">
        <f t="shared" si="6"/>
        <v>FAIL</v>
      </c>
      <c r="J260" s="91" t="s">
        <v>1272</v>
      </c>
      <c r="K260" s="90" t="s">
        <v>109</v>
      </c>
    </row>
    <row r="261" spans="2:11">
      <c r="B261" s="51">
        <v>244</v>
      </c>
      <c r="C261" s="90" t="s">
        <v>342</v>
      </c>
      <c r="D261" s="90">
        <v>218345</v>
      </c>
      <c r="E261" s="51" t="str">
        <f t="shared" si="7"/>
        <v>FAIL</v>
      </c>
      <c r="F261" s="90" t="s">
        <v>63</v>
      </c>
      <c r="G261" s="90" t="s">
        <v>63</v>
      </c>
      <c r="H261" s="90" t="s">
        <v>98</v>
      </c>
      <c r="I261" s="51" t="str">
        <f t="shared" si="6"/>
        <v>FAIL</v>
      </c>
      <c r="J261" s="91" t="s">
        <v>1272</v>
      </c>
      <c r="K261" s="90" t="s">
        <v>109</v>
      </c>
    </row>
    <row r="262" spans="2:11">
      <c r="B262" s="51">
        <v>245</v>
      </c>
      <c r="C262" s="90" t="s">
        <v>343</v>
      </c>
      <c r="D262" s="90">
        <v>218346</v>
      </c>
      <c r="E262" s="51" t="str">
        <f t="shared" si="7"/>
        <v>FAIL</v>
      </c>
      <c r="F262" s="90" t="s">
        <v>63</v>
      </c>
      <c r="G262" s="90" t="s">
        <v>63</v>
      </c>
      <c r="H262" s="90" t="s">
        <v>98</v>
      </c>
      <c r="I262" s="51" t="str">
        <f t="shared" si="6"/>
        <v>FAIL</v>
      </c>
      <c r="J262" s="91" t="s">
        <v>1272</v>
      </c>
      <c r="K262" s="90" t="s">
        <v>109</v>
      </c>
    </row>
    <row r="263" spans="2:11">
      <c r="B263" s="51">
        <v>246</v>
      </c>
      <c r="C263" s="90" t="s">
        <v>344</v>
      </c>
      <c r="D263" s="90">
        <v>218347</v>
      </c>
      <c r="E263" s="51" t="str">
        <f t="shared" si="7"/>
        <v>FAIL</v>
      </c>
      <c r="F263" s="90" t="s">
        <v>63</v>
      </c>
      <c r="G263" s="90" t="s">
        <v>63</v>
      </c>
      <c r="H263" s="90" t="s">
        <v>98</v>
      </c>
      <c r="I263" s="51" t="str">
        <f t="shared" si="6"/>
        <v>FAIL</v>
      </c>
      <c r="J263" s="91" t="s">
        <v>1272</v>
      </c>
      <c r="K263" s="90" t="s">
        <v>109</v>
      </c>
    </row>
    <row r="264" spans="2:11">
      <c r="B264" s="51">
        <v>247</v>
      </c>
      <c r="C264" s="90" t="s">
        <v>345</v>
      </c>
      <c r="D264" s="90">
        <v>218348</v>
      </c>
      <c r="E264" s="51" t="str">
        <f t="shared" si="7"/>
        <v>FAIL</v>
      </c>
      <c r="F264" s="90" t="s">
        <v>63</v>
      </c>
      <c r="G264" s="90" t="s">
        <v>63</v>
      </c>
      <c r="H264" s="90" t="s">
        <v>98</v>
      </c>
      <c r="I264" s="51" t="str">
        <f t="shared" si="6"/>
        <v>FAIL</v>
      </c>
      <c r="J264" s="91" t="s">
        <v>1272</v>
      </c>
      <c r="K264" s="90" t="s">
        <v>109</v>
      </c>
    </row>
    <row r="265" spans="2:11">
      <c r="B265" s="51">
        <v>248</v>
      </c>
      <c r="C265" s="90" t="s">
        <v>346</v>
      </c>
      <c r="D265" s="90">
        <v>218349</v>
      </c>
      <c r="E265" s="51" t="str">
        <f t="shared" si="7"/>
        <v>FAIL</v>
      </c>
      <c r="F265" s="90" t="s">
        <v>63</v>
      </c>
      <c r="G265" s="90" t="s">
        <v>63</v>
      </c>
      <c r="H265" s="90" t="s">
        <v>98</v>
      </c>
      <c r="I265" s="51" t="str">
        <f t="shared" si="6"/>
        <v>FAIL</v>
      </c>
      <c r="J265" s="91" t="s">
        <v>1272</v>
      </c>
      <c r="K265" s="90" t="s">
        <v>109</v>
      </c>
    </row>
    <row r="266" spans="2:11">
      <c r="B266" s="51">
        <v>249</v>
      </c>
      <c r="C266" s="90" t="s">
        <v>347</v>
      </c>
      <c r="D266" s="90">
        <v>218350</v>
      </c>
      <c r="E266" s="51" t="str">
        <f t="shared" si="7"/>
        <v>FAIL</v>
      </c>
      <c r="F266" s="90" t="s">
        <v>63</v>
      </c>
      <c r="G266" s="90" t="s">
        <v>63</v>
      </c>
      <c r="H266" s="90" t="s">
        <v>98</v>
      </c>
      <c r="I266" s="51" t="str">
        <f t="shared" si="6"/>
        <v>FAIL</v>
      </c>
      <c r="J266" s="91" t="s">
        <v>1272</v>
      </c>
      <c r="K266" s="90" t="s">
        <v>109</v>
      </c>
    </row>
    <row r="267" spans="2:11">
      <c r="B267" s="51">
        <v>250</v>
      </c>
      <c r="C267" s="90" t="s">
        <v>348</v>
      </c>
      <c r="D267" s="90">
        <v>218351</v>
      </c>
      <c r="E267" s="51" t="str">
        <f t="shared" si="7"/>
        <v>FAIL</v>
      </c>
      <c r="F267" s="90" t="s">
        <v>63</v>
      </c>
      <c r="G267" s="90" t="s">
        <v>63</v>
      </c>
      <c r="H267" s="90" t="s">
        <v>98</v>
      </c>
      <c r="I267" s="51" t="str">
        <f t="shared" si="6"/>
        <v>FAIL</v>
      </c>
      <c r="J267" s="91" t="s">
        <v>1272</v>
      </c>
      <c r="K267" s="90" t="s">
        <v>109</v>
      </c>
    </row>
    <row r="268" spans="2:11">
      <c r="B268" s="51">
        <v>251</v>
      </c>
      <c r="C268" s="90" t="s">
        <v>349</v>
      </c>
      <c r="D268" s="90">
        <v>218352</v>
      </c>
      <c r="E268" s="51" t="str">
        <f t="shared" si="7"/>
        <v>FAIL</v>
      </c>
      <c r="F268" s="90" t="s">
        <v>63</v>
      </c>
      <c r="G268" s="90" t="s">
        <v>63</v>
      </c>
      <c r="H268" s="90" t="s">
        <v>98</v>
      </c>
      <c r="I268" s="51" t="str">
        <f t="shared" si="6"/>
        <v>FAIL</v>
      </c>
      <c r="J268" s="91" t="s">
        <v>1272</v>
      </c>
      <c r="K268" s="90" t="s">
        <v>109</v>
      </c>
    </row>
    <row r="269" spans="2:11">
      <c r="B269" s="51">
        <v>252</v>
      </c>
      <c r="C269" s="90" t="s">
        <v>350</v>
      </c>
      <c r="D269" s="90">
        <v>218353</v>
      </c>
      <c r="E269" s="51" t="str">
        <f t="shared" si="7"/>
        <v>FAIL</v>
      </c>
      <c r="F269" s="90" t="s">
        <v>63</v>
      </c>
      <c r="G269" s="90" t="s">
        <v>63</v>
      </c>
      <c r="H269" s="90" t="s">
        <v>98</v>
      </c>
      <c r="I269" s="51" t="str">
        <f t="shared" si="6"/>
        <v>FAIL</v>
      </c>
      <c r="J269" s="91" t="s">
        <v>1272</v>
      </c>
      <c r="K269" s="90" t="s">
        <v>109</v>
      </c>
    </row>
    <row r="270" spans="2:11">
      <c r="B270" s="51">
        <v>253</v>
      </c>
      <c r="C270" s="90" t="s">
        <v>351</v>
      </c>
      <c r="D270" s="90">
        <v>218354</v>
      </c>
      <c r="E270" s="51" t="str">
        <f t="shared" si="7"/>
        <v>FAIL</v>
      </c>
      <c r="F270" s="90" t="s">
        <v>63</v>
      </c>
      <c r="G270" s="90" t="s">
        <v>63</v>
      </c>
      <c r="H270" s="90" t="s">
        <v>98</v>
      </c>
      <c r="I270" s="51" t="str">
        <f t="shared" si="6"/>
        <v>FAIL</v>
      </c>
      <c r="J270" s="91" t="s">
        <v>1272</v>
      </c>
      <c r="K270" s="90" t="s">
        <v>109</v>
      </c>
    </row>
    <row r="271" spans="2:11">
      <c r="B271" s="51">
        <v>254</v>
      </c>
      <c r="C271" s="90" t="s">
        <v>352</v>
      </c>
      <c r="D271" s="90">
        <v>218355</v>
      </c>
      <c r="E271" s="51" t="str">
        <f t="shared" si="7"/>
        <v>FAIL</v>
      </c>
      <c r="F271" s="90" t="s">
        <v>63</v>
      </c>
      <c r="G271" s="90" t="s">
        <v>63</v>
      </c>
      <c r="H271" s="90" t="s">
        <v>98</v>
      </c>
      <c r="I271" s="51" t="str">
        <f t="shared" si="6"/>
        <v>FAIL</v>
      </c>
      <c r="J271" s="91" t="s">
        <v>1272</v>
      </c>
      <c r="K271" s="90" t="s">
        <v>109</v>
      </c>
    </row>
    <row r="272" spans="2:11">
      <c r="B272" s="51">
        <v>255</v>
      </c>
      <c r="C272" s="90" t="s">
        <v>353</v>
      </c>
      <c r="D272" s="90">
        <v>218356</v>
      </c>
      <c r="E272" s="51" t="str">
        <f t="shared" si="7"/>
        <v>PASS</v>
      </c>
      <c r="F272" s="90" t="s">
        <v>63</v>
      </c>
      <c r="G272" s="90" t="s">
        <v>63</v>
      </c>
      <c r="H272" s="51" t="s">
        <v>63</v>
      </c>
      <c r="I272" s="51" t="str">
        <f t="shared" si="6"/>
        <v>PASS</v>
      </c>
      <c r="J272" s="91">
        <v>45185.634108796294</v>
      </c>
      <c r="K272" s="90"/>
    </row>
    <row r="273" spans="2:11">
      <c r="B273" s="51">
        <v>256</v>
      </c>
      <c r="C273" s="90" t="s">
        <v>354</v>
      </c>
      <c r="D273" s="90">
        <v>218357</v>
      </c>
      <c r="E273" s="51" t="str">
        <f t="shared" si="7"/>
        <v>FAIL</v>
      </c>
      <c r="F273" s="90" t="s">
        <v>63</v>
      </c>
      <c r="G273" s="90" t="s">
        <v>63</v>
      </c>
      <c r="H273" s="90" t="s">
        <v>98</v>
      </c>
      <c r="I273" s="51" t="str">
        <f t="shared" si="6"/>
        <v>FAIL</v>
      </c>
      <c r="J273" s="91" t="s">
        <v>1272</v>
      </c>
      <c r="K273" s="90" t="s">
        <v>109</v>
      </c>
    </row>
    <row r="274" spans="2:11">
      <c r="B274" s="51">
        <v>257</v>
      </c>
      <c r="C274" s="90" t="s">
        <v>355</v>
      </c>
      <c r="D274" s="90">
        <v>218358</v>
      </c>
      <c r="E274" s="51" t="str">
        <f t="shared" si="7"/>
        <v>FAIL</v>
      </c>
      <c r="F274" s="90" t="s">
        <v>63</v>
      </c>
      <c r="G274" s="90" t="s">
        <v>63</v>
      </c>
      <c r="H274" s="90" t="s">
        <v>98</v>
      </c>
      <c r="I274" s="51" t="str">
        <f t="shared" ref="I274:I337" si="8">E274</f>
        <v>FAIL</v>
      </c>
      <c r="J274" s="91" t="s">
        <v>1272</v>
      </c>
      <c r="K274" s="90" t="s">
        <v>109</v>
      </c>
    </row>
    <row r="275" spans="2:11">
      <c r="B275" s="51">
        <v>258</v>
      </c>
      <c r="C275" s="90" t="s">
        <v>356</v>
      </c>
      <c r="D275" s="90">
        <v>218359</v>
      </c>
      <c r="E275" s="51" t="str">
        <f t="shared" ref="E275:E338" si="9">IF(AND(EXACT(F275,"PASS"),EXACT(G275,"PASS"),EXACT(H275,"PASS")),"PASS","FAIL")</f>
        <v>FAIL</v>
      </c>
      <c r="F275" s="90" t="s">
        <v>63</v>
      </c>
      <c r="G275" s="90" t="s">
        <v>63</v>
      </c>
      <c r="H275" s="90" t="s">
        <v>98</v>
      </c>
      <c r="I275" s="51" t="str">
        <f t="shared" si="8"/>
        <v>FAIL</v>
      </c>
      <c r="J275" s="91" t="s">
        <v>1272</v>
      </c>
      <c r="K275" s="90" t="s">
        <v>109</v>
      </c>
    </row>
    <row r="276" spans="2:11">
      <c r="B276" s="51">
        <v>259</v>
      </c>
      <c r="C276" s="90" t="s">
        <v>357</v>
      </c>
      <c r="D276" s="90">
        <v>218360</v>
      </c>
      <c r="E276" s="51" t="str">
        <f t="shared" si="9"/>
        <v>PASS</v>
      </c>
      <c r="F276" s="90" t="s">
        <v>63</v>
      </c>
      <c r="G276" s="90" t="s">
        <v>63</v>
      </c>
      <c r="H276" s="51" t="s">
        <v>63</v>
      </c>
      <c r="I276" s="51" t="str">
        <f t="shared" si="8"/>
        <v>PASS</v>
      </c>
      <c r="J276" s="91">
        <v>45185.634525462963</v>
      </c>
      <c r="K276" s="90"/>
    </row>
    <row r="277" spans="2:11">
      <c r="B277" s="51">
        <v>260</v>
      </c>
      <c r="C277" s="90" t="s">
        <v>358</v>
      </c>
      <c r="D277" s="90">
        <v>218361</v>
      </c>
      <c r="E277" s="51" t="str">
        <f t="shared" si="9"/>
        <v>FAIL</v>
      </c>
      <c r="F277" s="90" t="s">
        <v>63</v>
      </c>
      <c r="G277" s="90" t="s">
        <v>63</v>
      </c>
      <c r="H277" s="90" t="s">
        <v>98</v>
      </c>
      <c r="I277" s="51" t="str">
        <f t="shared" si="8"/>
        <v>FAIL</v>
      </c>
      <c r="J277" s="91" t="s">
        <v>1272</v>
      </c>
      <c r="K277" s="90" t="s">
        <v>109</v>
      </c>
    </row>
    <row r="278" spans="2:11">
      <c r="B278" s="51">
        <v>261</v>
      </c>
      <c r="C278" s="90" t="s">
        <v>359</v>
      </c>
      <c r="D278" s="90">
        <v>218362</v>
      </c>
      <c r="E278" s="51" t="str">
        <f t="shared" si="9"/>
        <v>FAIL</v>
      </c>
      <c r="F278" s="90" t="s">
        <v>63</v>
      </c>
      <c r="G278" s="90" t="s">
        <v>63</v>
      </c>
      <c r="H278" s="90" t="s">
        <v>98</v>
      </c>
      <c r="I278" s="51" t="str">
        <f t="shared" si="8"/>
        <v>FAIL</v>
      </c>
      <c r="J278" s="91" t="s">
        <v>1272</v>
      </c>
      <c r="K278" s="90" t="s">
        <v>109</v>
      </c>
    </row>
    <row r="279" spans="2:11">
      <c r="B279" s="51">
        <v>262</v>
      </c>
      <c r="C279" s="90" t="s">
        <v>360</v>
      </c>
      <c r="D279" s="90">
        <v>218363</v>
      </c>
      <c r="E279" s="51" t="str">
        <f t="shared" si="9"/>
        <v>FAIL</v>
      </c>
      <c r="F279" s="90" t="s">
        <v>63</v>
      </c>
      <c r="G279" s="90" t="s">
        <v>63</v>
      </c>
      <c r="H279" s="90" t="s">
        <v>98</v>
      </c>
      <c r="I279" s="51" t="str">
        <f t="shared" si="8"/>
        <v>FAIL</v>
      </c>
      <c r="J279" s="91" t="s">
        <v>1272</v>
      </c>
      <c r="K279" s="90" t="s">
        <v>109</v>
      </c>
    </row>
    <row r="280" spans="2:11">
      <c r="B280" s="51">
        <v>263</v>
      </c>
      <c r="C280" s="90" t="s">
        <v>361</v>
      </c>
      <c r="D280" s="90">
        <v>218364</v>
      </c>
      <c r="E280" s="51" t="str">
        <f t="shared" si="9"/>
        <v>FAIL</v>
      </c>
      <c r="F280" s="90" t="s">
        <v>63</v>
      </c>
      <c r="G280" s="90" t="s">
        <v>63</v>
      </c>
      <c r="H280" s="90" t="s">
        <v>98</v>
      </c>
      <c r="I280" s="51" t="str">
        <f t="shared" si="8"/>
        <v>FAIL</v>
      </c>
      <c r="J280" s="91" t="s">
        <v>1272</v>
      </c>
      <c r="K280" s="90" t="s">
        <v>109</v>
      </c>
    </row>
    <row r="281" spans="2:11">
      <c r="B281" s="51">
        <v>264</v>
      </c>
      <c r="C281" s="90" t="s">
        <v>362</v>
      </c>
      <c r="D281" s="90">
        <v>218365</v>
      </c>
      <c r="E281" s="51" t="str">
        <f t="shared" si="9"/>
        <v>FAIL</v>
      </c>
      <c r="F281" s="90" t="s">
        <v>63</v>
      </c>
      <c r="G281" s="90" t="s">
        <v>63</v>
      </c>
      <c r="H281" s="90" t="s">
        <v>98</v>
      </c>
      <c r="I281" s="51" t="str">
        <f t="shared" si="8"/>
        <v>FAIL</v>
      </c>
      <c r="J281" s="91" t="s">
        <v>1272</v>
      </c>
      <c r="K281" s="90" t="s">
        <v>109</v>
      </c>
    </row>
    <row r="282" spans="2:11">
      <c r="B282" s="51">
        <v>265</v>
      </c>
      <c r="C282" s="90" t="s">
        <v>363</v>
      </c>
      <c r="D282" s="90">
        <v>218366</v>
      </c>
      <c r="E282" s="51" t="str">
        <f t="shared" si="9"/>
        <v>FAIL</v>
      </c>
      <c r="F282" s="90" t="s">
        <v>63</v>
      </c>
      <c r="G282" s="90" t="s">
        <v>63</v>
      </c>
      <c r="H282" s="90" t="s">
        <v>98</v>
      </c>
      <c r="I282" s="51" t="str">
        <f t="shared" si="8"/>
        <v>FAIL</v>
      </c>
      <c r="J282" s="91" t="s">
        <v>1272</v>
      </c>
      <c r="K282" s="90" t="s">
        <v>109</v>
      </c>
    </row>
    <row r="283" spans="2:11">
      <c r="B283" s="51">
        <v>266</v>
      </c>
      <c r="C283" s="90" t="s">
        <v>364</v>
      </c>
      <c r="D283" s="90">
        <v>218367</v>
      </c>
      <c r="E283" s="51" t="str">
        <f t="shared" si="9"/>
        <v>FAIL</v>
      </c>
      <c r="F283" s="90" t="s">
        <v>63</v>
      </c>
      <c r="G283" s="90" t="s">
        <v>63</v>
      </c>
      <c r="H283" s="90" t="s">
        <v>98</v>
      </c>
      <c r="I283" s="51" t="str">
        <f t="shared" si="8"/>
        <v>FAIL</v>
      </c>
      <c r="J283" s="91" t="s">
        <v>1272</v>
      </c>
      <c r="K283" s="90" t="s">
        <v>109</v>
      </c>
    </row>
    <row r="284" spans="2:11">
      <c r="B284" s="51">
        <v>267</v>
      </c>
      <c r="C284" s="90" t="s">
        <v>365</v>
      </c>
      <c r="D284" s="90">
        <v>218368</v>
      </c>
      <c r="E284" s="51" t="str">
        <f t="shared" si="9"/>
        <v>FAIL</v>
      </c>
      <c r="F284" s="90" t="s">
        <v>63</v>
      </c>
      <c r="G284" s="90" t="s">
        <v>63</v>
      </c>
      <c r="H284" s="90" t="s">
        <v>98</v>
      </c>
      <c r="I284" s="51" t="str">
        <f t="shared" si="8"/>
        <v>FAIL</v>
      </c>
      <c r="J284" s="91" t="s">
        <v>1272</v>
      </c>
      <c r="K284" s="90" t="s">
        <v>109</v>
      </c>
    </row>
    <row r="285" spans="2:11">
      <c r="B285" s="51">
        <v>268</v>
      </c>
      <c r="C285" s="90" t="s">
        <v>366</v>
      </c>
      <c r="D285" s="90">
        <v>218369</v>
      </c>
      <c r="E285" s="51" t="str">
        <f t="shared" si="9"/>
        <v>PASS</v>
      </c>
      <c r="F285" s="90" t="s">
        <v>63</v>
      </c>
      <c r="G285" s="90" t="s">
        <v>63</v>
      </c>
      <c r="H285" s="51" t="s">
        <v>63</v>
      </c>
      <c r="I285" s="51" t="str">
        <f t="shared" si="8"/>
        <v>PASS</v>
      </c>
      <c r="J285" s="91">
        <v>45185.636041666665</v>
      </c>
      <c r="K285" s="90"/>
    </row>
    <row r="286" spans="2:11">
      <c r="B286" s="51">
        <v>269</v>
      </c>
      <c r="C286" s="90" t="s">
        <v>367</v>
      </c>
      <c r="D286" s="90">
        <v>218370</v>
      </c>
      <c r="E286" s="51" t="str">
        <f t="shared" si="9"/>
        <v>PASS</v>
      </c>
      <c r="F286" s="90" t="s">
        <v>63</v>
      </c>
      <c r="G286" s="90" t="s">
        <v>63</v>
      </c>
      <c r="H286" s="51" t="s">
        <v>63</v>
      </c>
      <c r="I286" s="51" t="str">
        <f t="shared" si="8"/>
        <v>PASS</v>
      </c>
      <c r="J286" s="91">
        <v>45185.636157407411</v>
      </c>
      <c r="K286" s="90"/>
    </row>
    <row r="287" spans="2:11">
      <c r="B287" s="51">
        <v>270</v>
      </c>
      <c r="C287" s="90" t="s">
        <v>368</v>
      </c>
      <c r="D287" s="90">
        <v>218371</v>
      </c>
      <c r="E287" s="51" t="str">
        <f t="shared" si="9"/>
        <v>PASS</v>
      </c>
      <c r="F287" s="90" t="s">
        <v>63</v>
      </c>
      <c r="G287" s="90" t="s">
        <v>63</v>
      </c>
      <c r="H287" s="51" t="s">
        <v>63</v>
      </c>
      <c r="I287" s="51" t="str">
        <f t="shared" si="8"/>
        <v>PASS</v>
      </c>
      <c r="J287" s="91">
        <v>45185.63622685185</v>
      </c>
      <c r="K287" s="90"/>
    </row>
    <row r="288" spans="2:11">
      <c r="B288" s="51">
        <v>271</v>
      </c>
      <c r="C288" s="90" t="s">
        <v>369</v>
      </c>
      <c r="D288" s="90">
        <v>218372</v>
      </c>
      <c r="E288" s="51" t="str">
        <f t="shared" si="9"/>
        <v>PASS</v>
      </c>
      <c r="F288" s="90" t="s">
        <v>63</v>
      </c>
      <c r="G288" s="90" t="s">
        <v>63</v>
      </c>
      <c r="H288" s="51" t="s">
        <v>63</v>
      </c>
      <c r="I288" s="51" t="str">
        <f t="shared" si="8"/>
        <v>PASS</v>
      </c>
      <c r="J288" s="91">
        <v>45185.636412037034</v>
      </c>
      <c r="K288" s="90"/>
    </row>
    <row r="289" spans="2:11">
      <c r="B289" s="51">
        <v>272</v>
      </c>
      <c r="C289" s="90" t="s">
        <v>370</v>
      </c>
      <c r="D289" s="90">
        <v>218373</v>
      </c>
      <c r="E289" s="51" t="str">
        <f t="shared" si="9"/>
        <v>FAIL</v>
      </c>
      <c r="F289" s="90" t="s">
        <v>63</v>
      </c>
      <c r="G289" s="90" t="s">
        <v>63</v>
      </c>
      <c r="H289" s="90" t="s">
        <v>98</v>
      </c>
      <c r="I289" s="51" t="str">
        <f t="shared" si="8"/>
        <v>FAIL</v>
      </c>
      <c r="J289" s="91" t="s">
        <v>1272</v>
      </c>
      <c r="K289" s="90" t="s">
        <v>109</v>
      </c>
    </row>
    <row r="290" spans="2:11">
      <c r="B290" s="51">
        <v>273</v>
      </c>
      <c r="C290" s="90" t="s">
        <v>371</v>
      </c>
      <c r="D290" s="90">
        <v>218374</v>
      </c>
      <c r="E290" s="51" t="str">
        <f t="shared" si="9"/>
        <v>PASS</v>
      </c>
      <c r="F290" s="90" t="s">
        <v>63</v>
      </c>
      <c r="G290" s="90" t="s">
        <v>63</v>
      </c>
      <c r="H290" s="51" t="s">
        <v>63</v>
      </c>
      <c r="I290" s="51" t="str">
        <f t="shared" si="8"/>
        <v>PASS</v>
      </c>
      <c r="J290" s="91">
        <v>45185.636655092596</v>
      </c>
      <c r="K290" s="90"/>
    </row>
    <row r="291" spans="2:11">
      <c r="B291" s="51">
        <v>274</v>
      </c>
      <c r="C291" s="90" t="s">
        <v>372</v>
      </c>
      <c r="D291" s="90">
        <v>218375</v>
      </c>
      <c r="E291" s="51" t="str">
        <f t="shared" si="9"/>
        <v>PASS</v>
      </c>
      <c r="F291" s="90" t="s">
        <v>63</v>
      </c>
      <c r="G291" s="90" t="s">
        <v>63</v>
      </c>
      <c r="H291" s="51" t="s">
        <v>63</v>
      </c>
      <c r="I291" s="51" t="str">
        <f t="shared" si="8"/>
        <v>PASS</v>
      </c>
      <c r="J291" s="91">
        <v>45185.636701388888</v>
      </c>
      <c r="K291" s="90"/>
    </row>
    <row r="292" spans="2:11">
      <c r="B292" s="51">
        <v>275</v>
      </c>
      <c r="C292" s="90" t="s">
        <v>373</v>
      </c>
      <c r="D292" s="90">
        <v>218376</v>
      </c>
      <c r="E292" s="51" t="str">
        <f t="shared" si="9"/>
        <v>PASS</v>
      </c>
      <c r="F292" s="90" t="s">
        <v>63</v>
      </c>
      <c r="G292" s="90" t="s">
        <v>63</v>
      </c>
      <c r="H292" s="51" t="s">
        <v>63</v>
      </c>
      <c r="I292" s="51" t="str">
        <f t="shared" si="8"/>
        <v>PASS</v>
      </c>
      <c r="J292" s="91">
        <v>45185.636736111112</v>
      </c>
      <c r="K292" s="90"/>
    </row>
    <row r="293" spans="2:11">
      <c r="B293" s="51">
        <v>276</v>
      </c>
      <c r="C293" s="90" t="s">
        <v>374</v>
      </c>
      <c r="D293" s="90">
        <v>218377</v>
      </c>
      <c r="E293" s="51" t="str">
        <f t="shared" si="9"/>
        <v>PASS</v>
      </c>
      <c r="F293" s="90" t="s">
        <v>63</v>
      </c>
      <c r="G293" s="90" t="s">
        <v>63</v>
      </c>
      <c r="H293" s="51" t="s">
        <v>63</v>
      </c>
      <c r="I293" s="51" t="str">
        <f t="shared" si="8"/>
        <v>PASS</v>
      </c>
      <c r="J293" s="91">
        <v>45185.636817129627</v>
      </c>
      <c r="K293" s="90"/>
    </row>
    <row r="294" spans="2:11">
      <c r="B294" s="51">
        <v>277</v>
      </c>
      <c r="C294" s="90" t="s">
        <v>375</v>
      </c>
      <c r="D294" s="90">
        <v>218378</v>
      </c>
      <c r="E294" s="51" t="str">
        <f t="shared" si="9"/>
        <v>PASS</v>
      </c>
      <c r="F294" s="90" t="s">
        <v>63</v>
      </c>
      <c r="G294" s="90" t="s">
        <v>63</v>
      </c>
      <c r="H294" s="51" t="s">
        <v>63</v>
      </c>
      <c r="I294" s="51" t="str">
        <f t="shared" si="8"/>
        <v>PASS</v>
      </c>
      <c r="J294" s="91">
        <v>45185.637638888889</v>
      </c>
      <c r="K294" s="90"/>
    </row>
    <row r="295" spans="2:11">
      <c r="B295" s="51">
        <v>278</v>
      </c>
      <c r="C295" s="90" t="s">
        <v>376</v>
      </c>
      <c r="D295" s="90">
        <v>218379</v>
      </c>
      <c r="E295" s="51" t="str">
        <f t="shared" si="9"/>
        <v>FAIL</v>
      </c>
      <c r="F295" s="90" t="s">
        <v>63</v>
      </c>
      <c r="G295" s="90" t="s">
        <v>63</v>
      </c>
      <c r="H295" s="90" t="s">
        <v>98</v>
      </c>
      <c r="I295" s="51" t="str">
        <f t="shared" si="8"/>
        <v>FAIL</v>
      </c>
      <c r="J295" s="91" t="s">
        <v>1272</v>
      </c>
      <c r="K295" s="90" t="s">
        <v>109</v>
      </c>
    </row>
    <row r="296" spans="2:11">
      <c r="B296" s="51">
        <v>279</v>
      </c>
      <c r="C296" s="90" t="s">
        <v>377</v>
      </c>
      <c r="D296" s="90">
        <v>218380</v>
      </c>
      <c r="E296" s="51" t="str">
        <f t="shared" si="9"/>
        <v>FAIL</v>
      </c>
      <c r="F296" s="90" t="s">
        <v>63</v>
      </c>
      <c r="G296" s="90" t="s">
        <v>63</v>
      </c>
      <c r="H296" s="90" t="s">
        <v>98</v>
      </c>
      <c r="I296" s="51" t="str">
        <f t="shared" si="8"/>
        <v>FAIL</v>
      </c>
      <c r="J296" s="91" t="s">
        <v>1272</v>
      </c>
      <c r="K296" s="90" t="s">
        <v>109</v>
      </c>
    </row>
    <row r="297" spans="2:11">
      <c r="B297" s="51">
        <v>280</v>
      </c>
      <c r="C297" s="90" t="s">
        <v>378</v>
      </c>
      <c r="D297" s="90">
        <v>218381</v>
      </c>
      <c r="E297" s="51" t="str">
        <f t="shared" si="9"/>
        <v>FAIL</v>
      </c>
      <c r="F297" s="90" t="s">
        <v>63</v>
      </c>
      <c r="G297" s="90" t="s">
        <v>63</v>
      </c>
      <c r="H297" s="90" t="s">
        <v>98</v>
      </c>
      <c r="I297" s="51" t="str">
        <f t="shared" si="8"/>
        <v>FAIL</v>
      </c>
      <c r="J297" s="91" t="s">
        <v>1272</v>
      </c>
      <c r="K297" s="90" t="s">
        <v>109</v>
      </c>
    </row>
    <row r="298" spans="2:11">
      <c r="B298" s="51">
        <v>281</v>
      </c>
      <c r="C298" s="90" t="s">
        <v>379</v>
      </c>
      <c r="D298" s="90">
        <v>218382</v>
      </c>
      <c r="E298" s="51" t="str">
        <f t="shared" si="9"/>
        <v>FAIL</v>
      </c>
      <c r="F298" s="90" t="s">
        <v>63</v>
      </c>
      <c r="G298" s="90" t="s">
        <v>63</v>
      </c>
      <c r="H298" s="90" t="s">
        <v>98</v>
      </c>
      <c r="I298" s="51" t="str">
        <f t="shared" si="8"/>
        <v>FAIL</v>
      </c>
      <c r="J298" s="91" t="s">
        <v>1272</v>
      </c>
      <c r="K298" s="90" t="s">
        <v>109</v>
      </c>
    </row>
    <row r="299" spans="2:11">
      <c r="B299" s="51">
        <v>282</v>
      </c>
      <c r="C299" s="90" t="s">
        <v>380</v>
      </c>
      <c r="D299" s="90">
        <v>218383</v>
      </c>
      <c r="E299" s="51" t="str">
        <f t="shared" si="9"/>
        <v>FAIL</v>
      </c>
      <c r="F299" s="90" t="s">
        <v>63</v>
      </c>
      <c r="G299" s="90" t="s">
        <v>63</v>
      </c>
      <c r="H299" s="90" t="s">
        <v>98</v>
      </c>
      <c r="I299" s="51" t="str">
        <f t="shared" si="8"/>
        <v>FAIL</v>
      </c>
      <c r="J299" s="91" t="s">
        <v>1272</v>
      </c>
      <c r="K299" s="90" t="s">
        <v>109</v>
      </c>
    </row>
    <row r="300" spans="2:11">
      <c r="B300" s="51">
        <v>283</v>
      </c>
      <c r="C300" s="90" t="s">
        <v>381</v>
      </c>
      <c r="D300" s="90">
        <v>218384</v>
      </c>
      <c r="E300" s="51" t="str">
        <f t="shared" si="9"/>
        <v>FAIL</v>
      </c>
      <c r="F300" s="90" t="s">
        <v>63</v>
      </c>
      <c r="G300" s="90" t="s">
        <v>63</v>
      </c>
      <c r="H300" s="90" t="s">
        <v>98</v>
      </c>
      <c r="I300" s="51" t="str">
        <f t="shared" si="8"/>
        <v>FAIL</v>
      </c>
      <c r="J300" s="91" t="s">
        <v>1272</v>
      </c>
      <c r="K300" s="90" t="s">
        <v>109</v>
      </c>
    </row>
    <row r="301" spans="2:11">
      <c r="B301" s="51">
        <v>284</v>
      </c>
      <c r="C301" s="90" t="s">
        <v>382</v>
      </c>
      <c r="D301" s="90">
        <v>218385</v>
      </c>
      <c r="E301" s="51" t="str">
        <f t="shared" si="9"/>
        <v>FAIL</v>
      </c>
      <c r="F301" s="90" t="s">
        <v>63</v>
      </c>
      <c r="G301" s="90" t="s">
        <v>63</v>
      </c>
      <c r="H301" s="90" t="s">
        <v>98</v>
      </c>
      <c r="I301" s="51" t="str">
        <f t="shared" si="8"/>
        <v>FAIL</v>
      </c>
      <c r="J301" s="91" t="s">
        <v>1272</v>
      </c>
      <c r="K301" s="90" t="s">
        <v>109</v>
      </c>
    </row>
    <row r="302" spans="2:11">
      <c r="B302" s="51">
        <v>285</v>
      </c>
      <c r="C302" s="90" t="s">
        <v>383</v>
      </c>
      <c r="D302" s="90">
        <v>218386</v>
      </c>
      <c r="E302" s="51" t="str">
        <f t="shared" si="9"/>
        <v>FAIL</v>
      </c>
      <c r="F302" s="90" t="s">
        <v>63</v>
      </c>
      <c r="G302" s="90" t="s">
        <v>63</v>
      </c>
      <c r="H302" s="90" t="s">
        <v>98</v>
      </c>
      <c r="I302" s="51" t="str">
        <f t="shared" si="8"/>
        <v>FAIL</v>
      </c>
      <c r="J302" s="91" t="s">
        <v>1272</v>
      </c>
      <c r="K302" s="90" t="s">
        <v>109</v>
      </c>
    </row>
    <row r="303" spans="2:11">
      <c r="B303" s="51">
        <v>286</v>
      </c>
      <c r="C303" s="90" t="s">
        <v>384</v>
      </c>
      <c r="D303" s="90">
        <v>218387</v>
      </c>
      <c r="E303" s="51" t="str">
        <f t="shared" si="9"/>
        <v>FAIL</v>
      </c>
      <c r="F303" s="90" t="s">
        <v>63</v>
      </c>
      <c r="G303" s="90" t="s">
        <v>63</v>
      </c>
      <c r="H303" s="90" t="s">
        <v>98</v>
      </c>
      <c r="I303" s="51" t="str">
        <f t="shared" si="8"/>
        <v>FAIL</v>
      </c>
      <c r="J303" s="91" t="s">
        <v>1272</v>
      </c>
      <c r="K303" s="90" t="s">
        <v>109</v>
      </c>
    </row>
    <row r="304" spans="2:11">
      <c r="B304" s="51">
        <v>287</v>
      </c>
      <c r="C304" s="90" t="s">
        <v>385</v>
      </c>
      <c r="D304" s="90">
        <v>218388</v>
      </c>
      <c r="E304" s="51" t="str">
        <f t="shared" si="9"/>
        <v>FAIL</v>
      </c>
      <c r="F304" s="90" t="s">
        <v>63</v>
      </c>
      <c r="G304" s="90" t="s">
        <v>63</v>
      </c>
      <c r="H304" s="90" t="s">
        <v>98</v>
      </c>
      <c r="I304" s="51" t="str">
        <f t="shared" si="8"/>
        <v>FAIL</v>
      </c>
      <c r="J304" s="91" t="s">
        <v>1272</v>
      </c>
      <c r="K304" s="90" t="s">
        <v>109</v>
      </c>
    </row>
    <row r="305" spans="2:11">
      <c r="B305" s="51">
        <v>288</v>
      </c>
      <c r="C305" s="90" t="s">
        <v>386</v>
      </c>
      <c r="D305" s="90">
        <v>218389</v>
      </c>
      <c r="E305" s="51" t="str">
        <f t="shared" si="9"/>
        <v>FAIL</v>
      </c>
      <c r="F305" s="90" t="s">
        <v>63</v>
      </c>
      <c r="G305" s="90" t="s">
        <v>63</v>
      </c>
      <c r="H305" s="90" t="s">
        <v>98</v>
      </c>
      <c r="I305" s="51" t="str">
        <f t="shared" si="8"/>
        <v>FAIL</v>
      </c>
      <c r="J305" s="91" t="s">
        <v>1272</v>
      </c>
      <c r="K305" s="90" t="s">
        <v>109</v>
      </c>
    </row>
    <row r="306" spans="2:11">
      <c r="B306" s="51">
        <v>289</v>
      </c>
      <c r="C306" s="90" t="s">
        <v>387</v>
      </c>
      <c r="D306" s="90">
        <v>218390</v>
      </c>
      <c r="E306" s="51" t="str">
        <f t="shared" si="9"/>
        <v>PASS</v>
      </c>
      <c r="F306" s="90" t="s">
        <v>63</v>
      </c>
      <c r="G306" s="90" t="s">
        <v>63</v>
      </c>
      <c r="H306" s="51" t="s">
        <v>63</v>
      </c>
      <c r="I306" s="51" t="str">
        <f t="shared" si="8"/>
        <v>PASS</v>
      </c>
      <c r="J306" s="91">
        <v>45185.638796296298</v>
      </c>
      <c r="K306" s="90"/>
    </row>
    <row r="307" spans="2:11">
      <c r="B307" s="51">
        <v>290</v>
      </c>
      <c r="C307" s="90" t="s">
        <v>388</v>
      </c>
      <c r="D307" s="90">
        <v>218391</v>
      </c>
      <c r="E307" s="51" t="str">
        <f t="shared" si="9"/>
        <v>PASS</v>
      </c>
      <c r="F307" s="90" t="s">
        <v>63</v>
      </c>
      <c r="G307" s="90" t="s">
        <v>63</v>
      </c>
      <c r="H307" s="51" t="s">
        <v>63</v>
      </c>
      <c r="I307" s="51" t="str">
        <f t="shared" si="8"/>
        <v>PASS</v>
      </c>
      <c r="J307" s="91">
        <v>45185.649560185186</v>
      </c>
      <c r="K307" s="90"/>
    </row>
    <row r="308" spans="2:11">
      <c r="B308" s="51">
        <v>291</v>
      </c>
      <c r="C308" s="90" t="s">
        <v>389</v>
      </c>
      <c r="D308" s="90">
        <v>218392</v>
      </c>
      <c r="E308" s="51" t="str">
        <f t="shared" si="9"/>
        <v>PASS</v>
      </c>
      <c r="F308" s="90" t="s">
        <v>63</v>
      </c>
      <c r="G308" s="90" t="s">
        <v>63</v>
      </c>
      <c r="H308" s="51" t="s">
        <v>63</v>
      </c>
      <c r="I308" s="51" t="str">
        <f t="shared" si="8"/>
        <v>PASS</v>
      </c>
      <c r="J308" s="91">
        <v>45185.639027777775</v>
      </c>
      <c r="K308" s="90"/>
    </row>
    <row r="309" spans="2:11">
      <c r="B309" s="51">
        <v>292</v>
      </c>
      <c r="C309" s="90" t="s">
        <v>390</v>
      </c>
      <c r="D309" s="90">
        <v>218393</v>
      </c>
      <c r="E309" s="51" t="str">
        <f t="shared" si="9"/>
        <v>PASS</v>
      </c>
      <c r="F309" s="90" t="s">
        <v>63</v>
      </c>
      <c r="G309" s="90" t="s">
        <v>63</v>
      </c>
      <c r="H309" s="51" t="s">
        <v>63</v>
      </c>
      <c r="I309" s="51" t="str">
        <f t="shared" si="8"/>
        <v>PASS</v>
      </c>
      <c r="J309" s="91">
        <v>45185.639062499999</v>
      </c>
      <c r="K309" s="90"/>
    </row>
    <row r="310" spans="2:11">
      <c r="B310" s="51">
        <v>293</v>
      </c>
      <c r="C310" s="90" t="s">
        <v>391</v>
      </c>
      <c r="D310" s="90">
        <v>218394</v>
      </c>
      <c r="E310" s="51" t="str">
        <f t="shared" si="9"/>
        <v>FAIL</v>
      </c>
      <c r="F310" s="90" t="s">
        <v>63</v>
      </c>
      <c r="G310" s="90" t="s">
        <v>63</v>
      </c>
      <c r="H310" s="90" t="s">
        <v>98</v>
      </c>
      <c r="I310" s="51" t="str">
        <f t="shared" si="8"/>
        <v>FAIL</v>
      </c>
      <c r="J310" s="91" t="s">
        <v>1272</v>
      </c>
      <c r="K310" s="90" t="s">
        <v>109</v>
      </c>
    </row>
    <row r="311" spans="2:11">
      <c r="B311" s="51">
        <v>294</v>
      </c>
      <c r="C311" s="90" t="s">
        <v>392</v>
      </c>
      <c r="D311" s="90">
        <v>218395</v>
      </c>
      <c r="E311" s="51" t="str">
        <f t="shared" si="9"/>
        <v>PASS</v>
      </c>
      <c r="F311" s="90" t="s">
        <v>63</v>
      </c>
      <c r="G311" s="90" t="s">
        <v>63</v>
      </c>
      <c r="H311" s="51" t="s">
        <v>63</v>
      </c>
      <c r="I311" s="51" t="str">
        <f t="shared" si="8"/>
        <v>PASS</v>
      </c>
      <c r="J311" s="91">
        <v>45185.639305555553</v>
      </c>
      <c r="K311" s="90"/>
    </row>
    <row r="312" spans="2:11">
      <c r="B312" s="51">
        <v>295</v>
      </c>
      <c r="C312" s="90" t="s">
        <v>393</v>
      </c>
      <c r="D312" s="90">
        <v>218396</v>
      </c>
      <c r="E312" s="51" t="str">
        <f t="shared" si="9"/>
        <v>PASS</v>
      </c>
      <c r="F312" s="90" t="s">
        <v>63</v>
      </c>
      <c r="G312" s="90" t="s">
        <v>63</v>
      </c>
      <c r="H312" s="51" t="s">
        <v>63</v>
      </c>
      <c r="I312" s="51" t="str">
        <f t="shared" si="8"/>
        <v>PASS</v>
      </c>
      <c r="J312" s="91">
        <v>45185.639421296299</v>
      </c>
      <c r="K312" s="90"/>
    </row>
    <row r="313" spans="2:11">
      <c r="B313" s="51">
        <v>296</v>
      </c>
      <c r="C313" s="90" t="s">
        <v>394</v>
      </c>
      <c r="D313" s="90">
        <v>218397</v>
      </c>
      <c r="E313" s="51" t="str">
        <f t="shared" si="9"/>
        <v>FAIL</v>
      </c>
      <c r="F313" s="90" t="s">
        <v>63</v>
      </c>
      <c r="G313" s="90" t="s">
        <v>63</v>
      </c>
      <c r="H313" s="90" t="s">
        <v>98</v>
      </c>
      <c r="I313" s="51" t="str">
        <f t="shared" si="8"/>
        <v>FAIL</v>
      </c>
      <c r="J313" s="91" t="s">
        <v>1272</v>
      </c>
      <c r="K313" s="90" t="s">
        <v>109</v>
      </c>
    </row>
    <row r="314" spans="2:11">
      <c r="B314" s="51">
        <v>297</v>
      </c>
      <c r="C314" s="90" t="s">
        <v>395</v>
      </c>
      <c r="D314" s="90">
        <v>218398</v>
      </c>
      <c r="E314" s="51" t="str">
        <f t="shared" si="9"/>
        <v>FAIL</v>
      </c>
      <c r="F314" s="90" t="s">
        <v>63</v>
      </c>
      <c r="G314" s="90" t="s">
        <v>63</v>
      </c>
      <c r="H314" s="90" t="s">
        <v>98</v>
      </c>
      <c r="I314" s="51" t="str">
        <f t="shared" si="8"/>
        <v>FAIL</v>
      </c>
      <c r="J314" s="91" t="s">
        <v>1272</v>
      </c>
      <c r="K314" s="90" t="s">
        <v>109</v>
      </c>
    </row>
    <row r="315" spans="2:11">
      <c r="B315" s="51">
        <v>298</v>
      </c>
      <c r="C315" s="90" t="s">
        <v>396</v>
      </c>
      <c r="D315" s="90">
        <v>218399</v>
      </c>
      <c r="E315" s="51" t="str">
        <f t="shared" si="9"/>
        <v>FAIL</v>
      </c>
      <c r="F315" s="90" t="s">
        <v>63</v>
      </c>
      <c r="G315" s="90" t="s">
        <v>63</v>
      </c>
      <c r="H315" s="90" t="s">
        <v>98</v>
      </c>
      <c r="I315" s="51" t="str">
        <f t="shared" si="8"/>
        <v>FAIL</v>
      </c>
      <c r="J315" s="91" t="s">
        <v>1272</v>
      </c>
      <c r="K315" s="90" t="s">
        <v>109</v>
      </c>
    </row>
    <row r="316" spans="2:11">
      <c r="B316" s="51">
        <v>299</v>
      </c>
      <c r="C316" s="90" t="s">
        <v>397</v>
      </c>
      <c r="D316" s="90">
        <v>218400</v>
      </c>
      <c r="E316" s="51" t="str">
        <f t="shared" si="9"/>
        <v>FAIL</v>
      </c>
      <c r="F316" s="90" t="s">
        <v>63</v>
      </c>
      <c r="G316" s="90" t="s">
        <v>63</v>
      </c>
      <c r="H316" s="90" t="s">
        <v>98</v>
      </c>
      <c r="I316" s="51" t="str">
        <f t="shared" si="8"/>
        <v>FAIL</v>
      </c>
      <c r="J316" s="91" t="s">
        <v>1272</v>
      </c>
      <c r="K316" s="90" t="s">
        <v>109</v>
      </c>
    </row>
    <row r="317" spans="2:11">
      <c r="B317" s="51">
        <v>300</v>
      </c>
      <c r="C317" s="90" t="s">
        <v>398</v>
      </c>
      <c r="D317" s="90">
        <v>218401</v>
      </c>
      <c r="E317" s="51" t="str">
        <f t="shared" si="9"/>
        <v>FAIL</v>
      </c>
      <c r="F317" s="90" t="s">
        <v>63</v>
      </c>
      <c r="G317" s="90" t="s">
        <v>63</v>
      </c>
      <c r="H317" s="90" t="s">
        <v>98</v>
      </c>
      <c r="I317" s="51" t="str">
        <f t="shared" si="8"/>
        <v>FAIL</v>
      </c>
      <c r="J317" s="91" t="s">
        <v>1272</v>
      </c>
      <c r="K317" s="90" t="s">
        <v>109</v>
      </c>
    </row>
    <row r="318" spans="2:11">
      <c r="B318" s="51">
        <v>301</v>
      </c>
      <c r="C318" s="90" t="s">
        <v>399</v>
      </c>
      <c r="D318" s="90">
        <v>218402</v>
      </c>
      <c r="E318" s="51" t="str">
        <f t="shared" si="9"/>
        <v>FAIL</v>
      </c>
      <c r="F318" s="90" t="s">
        <v>63</v>
      </c>
      <c r="G318" s="90" t="s">
        <v>63</v>
      </c>
      <c r="H318" s="90" t="s">
        <v>98</v>
      </c>
      <c r="I318" s="51" t="str">
        <f t="shared" si="8"/>
        <v>FAIL</v>
      </c>
      <c r="J318" s="91" t="s">
        <v>1272</v>
      </c>
      <c r="K318" s="90" t="s">
        <v>109</v>
      </c>
    </row>
    <row r="319" spans="2:11">
      <c r="B319" s="51">
        <v>302</v>
      </c>
      <c r="C319" s="90" t="s">
        <v>400</v>
      </c>
      <c r="D319" s="90">
        <v>218403</v>
      </c>
      <c r="E319" s="51" t="str">
        <f t="shared" si="9"/>
        <v>FAIL</v>
      </c>
      <c r="F319" s="90" t="s">
        <v>63</v>
      </c>
      <c r="G319" s="90" t="s">
        <v>63</v>
      </c>
      <c r="H319" s="90" t="s">
        <v>98</v>
      </c>
      <c r="I319" s="51" t="str">
        <f t="shared" si="8"/>
        <v>FAIL</v>
      </c>
      <c r="J319" s="91" t="s">
        <v>1272</v>
      </c>
      <c r="K319" s="90" t="s">
        <v>109</v>
      </c>
    </row>
    <row r="320" spans="2:11">
      <c r="B320" s="51">
        <v>303</v>
      </c>
      <c r="C320" s="90" t="s">
        <v>401</v>
      </c>
      <c r="D320" s="90">
        <v>218404</v>
      </c>
      <c r="E320" s="51" t="str">
        <f t="shared" si="9"/>
        <v>PASS</v>
      </c>
      <c r="F320" s="90" t="s">
        <v>63</v>
      </c>
      <c r="G320" s="90" t="s">
        <v>63</v>
      </c>
      <c r="H320" s="51" t="s">
        <v>63</v>
      </c>
      <c r="I320" s="51" t="str">
        <f t="shared" si="8"/>
        <v>PASS</v>
      </c>
      <c r="J320" s="91">
        <v>45185.640127314815</v>
      </c>
      <c r="K320" s="90"/>
    </row>
    <row r="321" spans="2:11">
      <c r="B321" s="51">
        <v>304</v>
      </c>
      <c r="C321" s="90" t="s">
        <v>402</v>
      </c>
      <c r="D321" s="90">
        <v>218405</v>
      </c>
      <c r="E321" s="51" t="str">
        <f t="shared" si="9"/>
        <v>PASS</v>
      </c>
      <c r="F321" s="90" t="s">
        <v>63</v>
      </c>
      <c r="G321" s="90" t="s">
        <v>63</v>
      </c>
      <c r="H321" s="51" t="s">
        <v>63</v>
      </c>
      <c r="I321" s="51" t="str">
        <f t="shared" si="8"/>
        <v>PASS</v>
      </c>
      <c r="J321" s="91">
        <v>45185.649594907409</v>
      </c>
      <c r="K321" s="90"/>
    </row>
    <row r="322" spans="2:11">
      <c r="B322" s="51">
        <v>305</v>
      </c>
      <c r="C322" s="90" t="s">
        <v>403</v>
      </c>
      <c r="D322" s="90">
        <v>218406</v>
      </c>
      <c r="E322" s="51" t="str">
        <f t="shared" si="9"/>
        <v>PASS</v>
      </c>
      <c r="F322" s="90" t="s">
        <v>63</v>
      </c>
      <c r="G322" s="90" t="s">
        <v>63</v>
      </c>
      <c r="H322" s="51" t="s">
        <v>63</v>
      </c>
      <c r="I322" s="51" t="str">
        <f t="shared" si="8"/>
        <v>PASS</v>
      </c>
      <c r="J322" s="91">
        <v>45185.6403587963</v>
      </c>
      <c r="K322" s="90"/>
    </row>
    <row r="323" spans="2:11">
      <c r="B323" s="51">
        <v>306</v>
      </c>
      <c r="C323" s="90" t="s">
        <v>404</v>
      </c>
      <c r="D323" s="90">
        <v>218407</v>
      </c>
      <c r="E323" s="51" t="str">
        <f t="shared" si="9"/>
        <v>PASS</v>
      </c>
      <c r="F323" s="90" t="s">
        <v>63</v>
      </c>
      <c r="G323" s="90" t="s">
        <v>63</v>
      </c>
      <c r="H323" s="51" t="s">
        <v>63</v>
      </c>
      <c r="I323" s="51" t="str">
        <f t="shared" si="8"/>
        <v>PASS</v>
      </c>
      <c r="J323" s="91">
        <v>45185.640439814815</v>
      </c>
      <c r="K323" s="90"/>
    </row>
    <row r="324" spans="2:11">
      <c r="B324" s="51">
        <v>307</v>
      </c>
      <c r="C324" s="90" t="s">
        <v>405</v>
      </c>
      <c r="D324" s="90">
        <v>218408</v>
      </c>
      <c r="E324" s="51" t="str">
        <f t="shared" si="9"/>
        <v>PASS</v>
      </c>
      <c r="F324" s="90" t="s">
        <v>63</v>
      </c>
      <c r="G324" s="90" t="s">
        <v>63</v>
      </c>
      <c r="H324" s="51" t="s">
        <v>63</v>
      </c>
      <c r="I324" s="51" t="str">
        <f t="shared" si="8"/>
        <v>PASS</v>
      </c>
      <c r="J324" s="91">
        <v>45185.640486111108</v>
      </c>
      <c r="K324" s="90"/>
    </row>
    <row r="325" spans="2:11">
      <c r="B325" s="51">
        <v>308</v>
      </c>
      <c r="C325" s="90" t="s">
        <v>406</v>
      </c>
      <c r="D325" s="90">
        <v>218409</v>
      </c>
      <c r="E325" s="51" t="str">
        <f t="shared" si="9"/>
        <v>PASS</v>
      </c>
      <c r="F325" s="90" t="s">
        <v>63</v>
      </c>
      <c r="G325" s="90" t="s">
        <v>63</v>
      </c>
      <c r="H325" s="51" t="s">
        <v>63</v>
      </c>
      <c r="I325" s="51" t="str">
        <f t="shared" si="8"/>
        <v>PASS</v>
      </c>
      <c r="J325" s="91">
        <v>45185.640555555554</v>
      </c>
      <c r="K325" s="90"/>
    </row>
    <row r="326" spans="2:11">
      <c r="B326" s="51">
        <v>309</v>
      </c>
      <c r="C326" s="90" t="s">
        <v>407</v>
      </c>
      <c r="D326" s="90">
        <v>218410</v>
      </c>
      <c r="E326" s="51" t="str">
        <f t="shared" si="9"/>
        <v>PASS</v>
      </c>
      <c r="F326" s="90" t="s">
        <v>63</v>
      </c>
      <c r="G326" s="90" t="s">
        <v>63</v>
      </c>
      <c r="H326" s="51" t="s">
        <v>63</v>
      </c>
      <c r="I326" s="51" t="str">
        <f t="shared" si="8"/>
        <v>PASS</v>
      </c>
      <c r="J326" s="91">
        <v>45185.640590277777</v>
      </c>
      <c r="K326" s="90"/>
    </row>
    <row r="327" spans="2:11">
      <c r="B327" s="51">
        <v>310</v>
      </c>
      <c r="C327" s="90" t="s">
        <v>408</v>
      </c>
      <c r="D327" s="90">
        <v>218411</v>
      </c>
      <c r="E327" s="51" t="str">
        <f t="shared" si="9"/>
        <v>PASS</v>
      </c>
      <c r="F327" s="90" t="s">
        <v>63</v>
      </c>
      <c r="G327" s="90" t="s">
        <v>63</v>
      </c>
      <c r="H327" s="51" t="s">
        <v>63</v>
      </c>
      <c r="I327" s="51" t="str">
        <f t="shared" si="8"/>
        <v>PASS</v>
      </c>
      <c r="J327" s="91">
        <v>45185.640636574077</v>
      </c>
      <c r="K327" s="90"/>
    </row>
    <row r="328" spans="2:11">
      <c r="B328" s="51">
        <v>311</v>
      </c>
      <c r="C328" s="90" t="s">
        <v>409</v>
      </c>
      <c r="D328" s="90">
        <v>218412</v>
      </c>
      <c r="E328" s="51" t="str">
        <f t="shared" si="9"/>
        <v>PASS</v>
      </c>
      <c r="F328" s="90" t="s">
        <v>63</v>
      </c>
      <c r="G328" s="90" t="s">
        <v>63</v>
      </c>
      <c r="H328" s="51" t="s">
        <v>63</v>
      </c>
      <c r="I328" s="51" t="str">
        <f t="shared" si="8"/>
        <v>PASS</v>
      </c>
      <c r="J328" s="91">
        <v>45185.640682870369</v>
      </c>
      <c r="K328" s="90"/>
    </row>
    <row r="329" spans="2:11">
      <c r="B329" s="51">
        <v>312</v>
      </c>
      <c r="C329" s="90" t="s">
        <v>410</v>
      </c>
      <c r="D329" s="90">
        <v>218413</v>
      </c>
      <c r="E329" s="51" t="str">
        <f t="shared" si="9"/>
        <v>PASS</v>
      </c>
      <c r="F329" s="90" t="s">
        <v>63</v>
      </c>
      <c r="G329" s="90" t="s">
        <v>63</v>
      </c>
      <c r="H329" s="51" t="s">
        <v>63</v>
      </c>
      <c r="I329" s="51" t="str">
        <f t="shared" si="8"/>
        <v>PASS</v>
      </c>
      <c r="J329" s="91">
        <v>45185.640763888892</v>
      </c>
      <c r="K329" s="90"/>
    </row>
    <row r="330" spans="2:11">
      <c r="B330" s="51">
        <v>313</v>
      </c>
      <c r="C330" s="90" t="s">
        <v>411</v>
      </c>
      <c r="D330" s="90">
        <v>218414</v>
      </c>
      <c r="E330" s="51" t="str">
        <f t="shared" si="9"/>
        <v>PASS</v>
      </c>
      <c r="F330" s="90" t="s">
        <v>63</v>
      </c>
      <c r="G330" s="90" t="s">
        <v>63</v>
      </c>
      <c r="H330" s="51" t="s">
        <v>63</v>
      </c>
      <c r="I330" s="51" t="str">
        <f t="shared" si="8"/>
        <v>PASS</v>
      </c>
      <c r="J330" s="91">
        <v>45185.640833333331</v>
      </c>
      <c r="K330" s="90"/>
    </row>
    <row r="331" spans="2:11">
      <c r="B331" s="51">
        <v>314</v>
      </c>
      <c r="C331" s="90" t="s">
        <v>412</v>
      </c>
      <c r="D331" s="90">
        <v>218415</v>
      </c>
      <c r="E331" s="51" t="str">
        <f t="shared" si="9"/>
        <v>PASS</v>
      </c>
      <c r="F331" s="90" t="s">
        <v>63</v>
      </c>
      <c r="G331" s="90" t="s">
        <v>63</v>
      </c>
      <c r="H331" s="51" t="s">
        <v>63</v>
      </c>
      <c r="I331" s="51" t="str">
        <f t="shared" si="8"/>
        <v>PASS</v>
      </c>
      <c r="J331" s="91" t="s">
        <v>1272</v>
      </c>
      <c r="K331" s="90"/>
    </row>
    <row r="332" spans="2:11">
      <c r="B332" s="51">
        <v>315</v>
      </c>
      <c r="C332" s="90" t="s">
        <v>413</v>
      </c>
      <c r="D332" s="90">
        <v>218416</v>
      </c>
      <c r="E332" s="51" t="str">
        <f t="shared" si="9"/>
        <v>PASS</v>
      </c>
      <c r="F332" s="90" t="s">
        <v>63</v>
      </c>
      <c r="G332" s="90" t="s">
        <v>63</v>
      </c>
      <c r="H332" s="51" t="s">
        <v>63</v>
      </c>
      <c r="I332" s="51" t="str">
        <f t="shared" si="8"/>
        <v>PASS</v>
      </c>
      <c r="J332" s="91" t="s">
        <v>1272</v>
      </c>
      <c r="K332" s="90"/>
    </row>
    <row r="333" spans="2:11">
      <c r="B333" s="51">
        <v>316</v>
      </c>
      <c r="C333" s="90" t="s">
        <v>414</v>
      </c>
      <c r="D333" s="90">
        <v>218417</v>
      </c>
      <c r="E333" s="51" t="str">
        <f t="shared" si="9"/>
        <v>FAIL</v>
      </c>
      <c r="F333" s="90" t="s">
        <v>63</v>
      </c>
      <c r="G333" s="90" t="s">
        <v>63</v>
      </c>
      <c r="H333" s="90" t="s">
        <v>98</v>
      </c>
      <c r="I333" s="51" t="str">
        <f t="shared" si="8"/>
        <v>FAIL</v>
      </c>
      <c r="J333" s="91" t="s">
        <v>1272</v>
      </c>
      <c r="K333" s="90" t="s">
        <v>109</v>
      </c>
    </row>
    <row r="334" spans="2:11">
      <c r="B334" s="51">
        <v>317</v>
      </c>
      <c r="C334" s="90" t="s">
        <v>415</v>
      </c>
      <c r="D334" s="90">
        <v>218418</v>
      </c>
      <c r="E334" s="51" t="str">
        <f t="shared" si="9"/>
        <v>PASS</v>
      </c>
      <c r="F334" s="90" t="s">
        <v>63</v>
      </c>
      <c r="G334" s="90" t="s">
        <v>63</v>
      </c>
      <c r="H334" s="51" t="s">
        <v>63</v>
      </c>
      <c r="I334" s="51" t="str">
        <f t="shared" si="8"/>
        <v>PASS</v>
      </c>
      <c r="J334" s="91">
        <v>45185.641261574077</v>
      </c>
      <c r="K334" s="90"/>
    </row>
    <row r="335" spans="2:11">
      <c r="B335" s="51">
        <v>318</v>
      </c>
      <c r="C335" s="90" t="s">
        <v>416</v>
      </c>
      <c r="D335" s="90">
        <v>218419</v>
      </c>
      <c r="E335" s="51" t="str">
        <f t="shared" si="9"/>
        <v>PASS</v>
      </c>
      <c r="F335" s="90" t="s">
        <v>63</v>
      </c>
      <c r="G335" s="90" t="s">
        <v>63</v>
      </c>
      <c r="H335" s="51" t="s">
        <v>63</v>
      </c>
      <c r="I335" s="51" t="str">
        <f t="shared" si="8"/>
        <v>PASS</v>
      </c>
      <c r="J335" s="91" t="s">
        <v>1272</v>
      </c>
      <c r="K335" s="90"/>
    </row>
    <row r="336" spans="2:11">
      <c r="B336" s="51">
        <v>319</v>
      </c>
      <c r="C336" s="90" t="s">
        <v>417</v>
      </c>
      <c r="D336" s="90">
        <v>218420</v>
      </c>
      <c r="E336" s="51" t="str">
        <f t="shared" si="9"/>
        <v>PASS</v>
      </c>
      <c r="F336" s="90" t="s">
        <v>63</v>
      </c>
      <c r="G336" s="90" t="s">
        <v>63</v>
      </c>
      <c r="H336" s="51" t="s">
        <v>63</v>
      </c>
      <c r="I336" s="51" t="str">
        <f t="shared" si="8"/>
        <v>PASS</v>
      </c>
      <c r="J336" s="91" t="s">
        <v>1272</v>
      </c>
      <c r="K336" s="90"/>
    </row>
    <row r="337" spans="2:11">
      <c r="B337" s="51">
        <v>320</v>
      </c>
      <c r="C337" s="90" t="s">
        <v>418</v>
      </c>
      <c r="D337" s="90">
        <v>218421</v>
      </c>
      <c r="E337" s="51" t="str">
        <f t="shared" si="9"/>
        <v>PASS</v>
      </c>
      <c r="F337" s="90" t="s">
        <v>63</v>
      </c>
      <c r="G337" s="90" t="s">
        <v>63</v>
      </c>
      <c r="H337" s="51" t="s">
        <v>63</v>
      </c>
      <c r="I337" s="51" t="str">
        <f t="shared" si="8"/>
        <v>PASS</v>
      </c>
      <c r="J337" s="91" t="s">
        <v>1272</v>
      </c>
      <c r="K337" s="90"/>
    </row>
    <row r="338" spans="2:11">
      <c r="B338" s="51">
        <v>321</v>
      </c>
      <c r="C338" s="90" t="s">
        <v>419</v>
      </c>
      <c r="D338" s="90">
        <v>218422</v>
      </c>
      <c r="E338" s="51" t="str">
        <f t="shared" si="9"/>
        <v>PASS</v>
      </c>
      <c r="F338" s="90" t="s">
        <v>63</v>
      </c>
      <c r="G338" s="90" t="s">
        <v>63</v>
      </c>
      <c r="H338" s="51" t="s">
        <v>63</v>
      </c>
      <c r="I338" s="51" t="str">
        <f t="shared" ref="I338:I391" si="10">E338</f>
        <v>PASS</v>
      </c>
      <c r="J338" s="91" t="s">
        <v>1272</v>
      </c>
      <c r="K338" s="90"/>
    </row>
    <row r="339" spans="2:11">
      <c r="B339" s="51">
        <v>322</v>
      </c>
      <c r="C339" s="90" t="s">
        <v>420</v>
      </c>
      <c r="D339" s="90">
        <v>218423</v>
      </c>
      <c r="E339" s="51" t="str">
        <f t="shared" ref="E339:E402" si="11">IF(AND(EXACT(F339,"PASS"),EXACT(G339,"PASS"),EXACT(H339,"PASS")),"PASS","FAIL")</f>
        <v>PASS</v>
      </c>
      <c r="F339" s="90" t="s">
        <v>63</v>
      </c>
      <c r="G339" s="90" t="s">
        <v>63</v>
      </c>
      <c r="H339" s="51" t="s">
        <v>63</v>
      </c>
      <c r="I339" s="51" t="str">
        <f t="shared" si="10"/>
        <v>PASS</v>
      </c>
      <c r="J339" s="91">
        <v>45185.64162037037</v>
      </c>
      <c r="K339" s="90"/>
    </row>
    <row r="340" spans="2:11">
      <c r="B340" s="51">
        <v>323</v>
      </c>
      <c r="C340" s="90" t="s">
        <v>421</v>
      </c>
      <c r="D340" s="90">
        <v>218424</v>
      </c>
      <c r="E340" s="51" t="str">
        <f t="shared" si="11"/>
        <v>PASS</v>
      </c>
      <c r="F340" s="90" t="s">
        <v>63</v>
      </c>
      <c r="G340" s="90" t="s">
        <v>63</v>
      </c>
      <c r="H340" s="51" t="s">
        <v>63</v>
      </c>
      <c r="I340" s="51" t="str">
        <f t="shared" si="10"/>
        <v>PASS</v>
      </c>
      <c r="J340" s="91">
        <v>45185.64166666667</v>
      </c>
      <c r="K340" s="90"/>
    </row>
    <row r="341" spans="2:11">
      <c r="B341" s="51">
        <v>324</v>
      </c>
      <c r="C341" s="90" t="s">
        <v>422</v>
      </c>
      <c r="D341" s="90">
        <v>218425</v>
      </c>
      <c r="E341" s="51" t="str">
        <f t="shared" si="11"/>
        <v>PASS</v>
      </c>
      <c r="F341" s="90" t="s">
        <v>63</v>
      </c>
      <c r="G341" s="90" t="s">
        <v>63</v>
      </c>
      <c r="H341" s="51" t="s">
        <v>63</v>
      </c>
      <c r="I341" s="51" t="str">
        <f t="shared" si="10"/>
        <v>PASS</v>
      </c>
      <c r="J341" s="91">
        <v>45185.641793981478</v>
      </c>
      <c r="K341" s="90"/>
    </row>
    <row r="342" spans="2:11">
      <c r="B342" s="51">
        <v>325</v>
      </c>
      <c r="C342" s="90" t="s">
        <v>423</v>
      </c>
      <c r="D342" s="90">
        <v>218426</v>
      </c>
      <c r="E342" s="51" t="str">
        <f t="shared" si="11"/>
        <v>PASS</v>
      </c>
      <c r="F342" s="90" t="s">
        <v>63</v>
      </c>
      <c r="G342" s="90" t="s">
        <v>63</v>
      </c>
      <c r="H342" s="51" t="s">
        <v>63</v>
      </c>
      <c r="I342" s="51" t="str">
        <f t="shared" si="10"/>
        <v>PASS</v>
      </c>
      <c r="J342" s="91" t="s">
        <v>1272</v>
      </c>
      <c r="K342" s="90"/>
    </row>
    <row r="343" spans="2:11">
      <c r="B343" s="51">
        <v>326</v>
      </c>
      <c r="C343" s="90" t="s">
        <v>424</v>
      </c>
      <c r="D343" s="90">
        <v>218427</v>
      </c>
      <c r="E343" s="51" t="str">
        <f t="shared" si="11"/>
        <v>PASS</v>
      </c>
      <c r="F343" s="90" t="s">
        <v>63</v>
      </c>
      <c r="G343" s="90" t="s">
        <v>63</v>
      </c>
      <c r="H343" s="51" t="s">
        <v>63</v>
      </c>
      <c r="I343" s="51" t="str">
        <f t="shared" si="10"/>
        <v>PASS</v>
      </c>
      <c r="J343" s="91" t="s">
        <v>1272</v>
      </c>
      <c r="K343" s="90"/>
    </row>
    <row r="344" spans="2:11">
      <c r="B344" s="51">
        <v>327</v>
      </c>
      <c r="C344" s="90" t="s">
        <v>425</v>
      </c>
      <c r="D344" s="90">
        <v>218428</v>
      </c>
      <c r="E344" s="51" t="str">
        <f t="shared" si="11"/>
        <v>PASS</v>
      </c>
      <c r="F344" s="90" t="s">
        <v>63</v>
      </c>
      <c r="G344" s="90" t="s">
        <v>63</v>
      </c>
      <c r="H344" s="51" t="s">
        <v>63</v>
      </c>
      <c r="I344" s="51" t="str">
        <f t="shared" si="10"/>
        <v>PASS</v>
      </c>
      <c r="J344" s="91" t="s">
        <v>1272</v>
      </c>
      <c r="K344" s="90"/>
    </row>
    <row r="345" spans="2:11">
      <c r="B345" s="51">
        <v>328</v>
      </c>
      <c r="C345" s="90" t="s">
        <v>426</v>
      </c>
      <c r="D345" s="90">
        <v>218429</v>
      </c>
      <c r="E345" s="51" t="str">
        <f t="shared" si="11"/>
        <v>PASS</v>
      </c>
      <c r="F345" s="90" t="s">
        <v>63</v>
      </c>
      <c r="G345" s="90" t="s">
        <v>63</v>
      </c>
      <c r="H345" s="51" t="s">
        <v>63</v>
      </c>
      <c r="I345" s="51" t="str">
        <f t="shared" si="10"/>
        <v>PASS</v>
      </c>
      <c r="J345" s="91">
        <v>45185.642118055555</v>
      </c>
      <c r="K345" s="90"/>
    </row>
    <row r="346" spans="2:11">
      <c r="B346" s="51">
        <v>329</v>
      </c>
      <c r="C346" s="90" t="s">
        <v>427</v>
      </c>
      <c r="D346" s="90">
        <v>218430</v>
      </c>
      <c r="E346" s="51" t="str">
        <f t="shared" si="11"/>
        <v>PASS</v>
      </c>
      <c r="F346" s="90" t="s">
        <v>63</v>
      </c>
      <c r="G346" s="90" t="s">
        <v>63</v>
      </c>
      <c r="H346" s="51" t="s">
        <v>63</v>
      </c>
      <c r="I346" s="51" t="str">
        <f t="shared" si="10"/>
        <v>PASS</v>
      </c>
      <c r="J346" s="91">
        <v>45185.642245370371</v>
      </c>
      <c r="K346" s="90"/>
    </row>
    <row r="347" spans="2:11">
      <c r="B347" s="51">
        <v>330</v>
      </c>
      <c r="C347" s="90" t="s">
        <v>428</v>
      </c>
      <c r="D347" s="90">
        <v>218431</v>
      </c>
      <c r="E347" s="51" t="str">
        <f t="shared" si="11"/>
        <v>PASS</v>
      </c>
      <c r="F347" s="90" t="s">
        <v>63</v>
      </c>
      <c r="G347" s="90" t="s">
        <v>63</v>
      </c>
      <c r="H347" s="51" t="s">
        <v>63</v>
      </c>
      <c r="I347" s="51" t="str">
        <f t="shared" si="10"/>
        <v>PASS</v>
      </c>
      <c r="J347" s="91">
        <v>45185.642314814817</v>
      </c>
      <c r="K347" s="90"/>
    </row>
    <row r="348" spans="2:11">
      <c r="B348" s="51">
        <v>331</v>
      </c>
      <c r="C348" s="90" t="s">
        <v>429</v>
      </c>
      <c r="D348" s="90">
        <v>218432</v>
      </c>
      <c r="E348" s="51" t="str">
        <f t="shared" si="11"/>
        <v>PASS</v>
      </c>
      <c r="F348" s="90" t="s">
        <v>63</v>
      </c>
      <c r="G348" s="90" t="s">
        <v>63</v>
      </c>
      <c r="H348" s="51" t="s">
        <v>63</v>
      </c>
      <c r="I348" s="51" t="str">
        <f t="shared" si="10"/>
        <v>PASS</v>
      </c>
      <c r="J348" s="91">
        <v>45185.642418981479</v>
      </c>
      <c r="K348" s="90"/>
    </row>
    <row r="349" spans="2:11">
      <c r="B349" s="51">
        <v>332</v>
      </c>
      <c r="C349" s="90" t="s">
        <v>430</v>
      </c>
      <c r="D349" s="90">
        <v>218433</v>
      </c>
      <c r="E349" s="51" t="str">
        <f t="shared" si="11"/>
        <v>PASS</v>
      </c>
      <c r="F349" s="90" t="s">
        <v>63</v>
      </c>
      <c r="G349" s="90" t="s">
        <v>63</v>
      </c>
      <c r="H349" s="51" t="s">
        <v>63</v>
      </c>
      <c r="I349" s="51" t="str">
        <f t="shared" si="10"/>
        <v>PASS</v>
      </c>
      <c r="J349" s="91">
        <v>45185.642523148148</v>
      </c>
      <c r="K349" s="90"/>
    </row>
    <row r="350" spans="2:11">
      <c r="B350" s="51">
        <v>333</v>
      </c>
      <c r="C350" s="90" t="s">
        <v>431</v>
      </c>
      <c r="D350" s="90">
        <v>218434</v>
      </c>
      <c r="E350" s="51" t="str">
        <f t="shared" si="11"/>
        <v>PASS</v>
      </c>
      <c r="F350" s="90" t="s">
        <v>63</v>
      </c>
      <c r="G350" s="90" t="s">
        <v>63</v>
      </c>
      <c r="H350" s="51" t="s">
        <v>63</v>
      </c>
      <c r="I350" s="51" t="str">
        <f t="shared" si="10"/>
        <v>PASS</v>
      </c>
      <c r="J350" s="91" t="s">
        <v>1272</v>
      </c>
      <c r="K350" s="90"/>
    </row>
    <row r="351" spans="2:11">
      <c r="B351" s="51">
        <v>334</v>
      </c>
      <c r="C351" s="90" t="s">
        <v>432</v>
      </c>
      <c r="D351" s="90">
        <v>218435</v>
      </c>
      <c r="E351" s="51" t="str">
        <f t="shared" si="11"/>
        <v>PASS</v>
      </c>
      <c r="F351" s="90" t="s">
        <v>63</v>
      </c>
      <c r="G351" s="90" t="s">
        <v>63</v>
      </c>
      <c r="H351" s="51" t="s">
        <v>63</v>
      </c>
      <c r="I351" s="51" t="str">
        <f t="shared" si="10"/>
        <v>PASS</v>
      </c>
      <c r="J351" s="91" t="s">
        <v>1272</v>
      </c>
      <c r="K351" s="90"/>
    </row>
    <row r="352" spans="2:11">
      <c r="B352" s="51">
        <v>335</v>
      </c>
      <c r="C352" s="90" t="s">
        <v>433</v>
      </c>
      <c r="D352" s="90">
        <v>218436</v>
      </c>
      <c r="E352" s="51" t="str">
        <f t="shared" si="11"/>
        <v>PASS</v>
      </c>
      <c r="F352" s="90" t="s">
        <v>63</v>
      </c>
      <c r="G352" s="90" t="s">
        <v>63</v>
      </c>
      <c r="H352" s="51" t="s">
        <v>63</v>
      </c>
      <c r="I352" s="51" t="str">
        <f t="shared" si="10"/>
        <v>PASS</v>
      </c>
      <c r="J352" s="91">
        <v>45185.642777777779</v>
      </c>
      <c r="K352" s="90"/>
    </row>
    <row r="353" spans="2:11">
      <c r="B353" s="51">
        <v>336</v>
      </c>
      <c r="C353" s="90" t="s">
        <v>434</v>
      </c>
      <c r="D353" s="90">
        <v>218437</v>
      </c>
      <c r="E353" s="51" t="str">
        <f t="shared" si="11"/>
        <v>PASS</v>
      </c>
      <c r="F353" s="90" t="s">
        <v>63</v>
      </c>
      <c r="G353" s="90" t="s">
        <v>63</v>
      </c>
      <c r="H353" s="51" t="s">
        <v>63</v>
      </c>
      <c r="I353" s="51" t="str">
        <f t="shared" si="10"/>
        <v>PASS</v>
      </c>
      <c r="J353" s="91">
        <v>45185.642881944441</v>
      </c>
      <c r="K353" s="90"/>
    </row>
    <row r="354" spans="2:11">
      <c r="B354" s="51">
        <v>337</v>
      </c>
      <c r="C354" s="90" t="s">
        <v>435</v>
      </c>
      <c r="D354" s="90">
        <v>218438</v>
      </c>
      <c r="E354" s="51" t="str">
        <f t="shared" si="11"/>
        <v>PASS</v>
      </c>
      <c r="F354" s="90" t="s">
        <v>63</v>
      </c>
      <c r="G354" s="90" t="s">
        <v>63</v>
      </c>
      <c r="H354" s="51" t="s">
        <v>63</v>
      </c>
      <c r="I354" s="51" t="str">
        <f t="shared" si="10"/>
        <v>PASS</v>
      </c>
      <c r="J354" s="91" t="s">
        <v>1272</v>
      </c>
      <c r="K354" s="90"/>
    </row>
    <row r="355" spans="2:11">
      <c r="B355" s="51">
        <v>338</v>
      </c>
      <c r="C355" s="90" t="s">
        <v>436</v>
      </c>
      <c r="D355" s="90">
        <v>218439</v>
      </c>
      <c r="E355" s="51" t="str">
        <f t="shared" si="11"/>
        <v>PASS</v>
      </c>
      <c r="F355" s="90" t="s">
        <v>63</v>
      </c>
      <c r="G355" s="90" t="s">
        <v>63</v>
      </c>
      <c r="H355" s="51" t="s">
        <v>63</v>
      </c>
      <c r="I355" s="51" t="str">
        <f t="shared" si="10"/>
        <v>PASS</v>
      </c>
      <c r="J355" s="91">
        <v>45185.643113425926</v>
      </c>
      <c r="K355" s="90"/>
    </row>
    <row r="356" spans="2:11">
      <c r="B356" s="51">
        <v>339</v>
      </c>
      <c r="C356" s="90" t="s">
        <v>437</v>
      </c>
      <c r="D356" s="90">
        <v>218440</v>
      </c>
      <c r="E356" s="51" t="str">
        <f t="shared" si="11"/>
        <v>FAIL</v>
      </c>
      <c r="F356" s="90" t="s">
        <v>63</v>
      </c>
      <c r="G356" s="90" t="s">
        <v>63</v>
      </c>
      <c r="H356" s="90" t="s">
        <v>98</v>
      </c>
      <c r="I356" s="51" t="str">
        <f t="shared" si="10"/>
        <v>FAIL</v>
      </c>
      <c r="J356" s="91" t="s">
        <v>1272</v>
      </c>
      <c r="K356" s="90" t="s">
        <v>109</v>
      </c>
    </row>
    <row r="357" spans="2:11">
      <c r="B357" s="51">
        <v>340</v>
      </c>
      <c r="C357" s="90" t="s">
        <v>438</v>
      </c>
      <c r="D357" s="90">
        <v>218441</v>
      </c>
      <c r="E357" s="51" t="str">
        <f t="shared" si="11"/>
        <v>FAIL</v>
      </c>
      <c r="F357" s="90" t="s">
        <v>63</v>
      </c>
      <c r="G357" s="90" t="s">
        <v>63</v>
      </c>
      <c r="H357" s="90" t="s">
        <v>98</v>
      </c>
      <c r="I357" s="51" t="str">
        <f t="shared" si="10"/>
        <v>FAIL</v>
      </c>
      <c r="J357" s="91" t="s">
        <v>1272</v>
      </c>
      <c r="K357" s="90" t="s">
        <v>109</v>
      </c>
    </row>
    <row r="358" spans="2:11">
      <c r="B358" s="51">
        <v>341</v>
      </c>
      <c r="C358" s="90" t="s">
        <v>439</v>
      </c>
      <c r="D358" s="90">
        <v>218442</v>
      </c>
      <c r="E358" s="51" t="str">
        <f t="shared" si="11"/>
        <v>PASS</v>
      </c>
      <c r="F358" s="90" t="s">
        <v>63</v>
      </c>
      <c r="G358" s="90" t="s">
        <v>63</v>
      </c>
      <c r="H358" s="51" t="s">
        <v>63</v>
      </c>
      <c r="I358" s="51" t="str">
        <f t="shared" si="10"/>
        <v>PASS</v>
      </c>
      <c r="J358" s="91">
        <v>45185.643368055556</v>
      </c>
      <c r="K358" s="90"/>
    </row>
    <row r="359" spans="2:11">
      <c r="B359" s="51">
        <v>342</v>
      </c>
      <c r="C359" s="90" t="s">
        <v>440</v>
      </c>
      <c r="D359" s="90">
        <v>218443</v>
      </c>
      <c r="E359" s="51" t="str">
        <f t="shared" si="11"/>
        <v>PASS</v>
      </c>
      <c r="F359" s="90" t="s">
        <v>63</v>
      </c>
      <c r="G359" s="90" t="s">
        <v>63</v>
      </c>
      <c r="H359" s="51" t="s">
        <v>63</v>
      </c>
      <c r="I359" s="51" t="str">
        <f t="shared" si="10"/>
        <v>PASS</v>
      </c>
      <c r="J359" s="91" t="s">
        <v>1272</v>
      </c>
      <c r="K359" s="90"/>
    </row>
    <row r="360" spans="2:11">
      <c r="B360" s="51">
        <v>343</v>
      </c>
      <c r="C360" s="90" t="s">
        <v>441</v>
      </c>
      <c r="D360" s="90">
        <v>218444</v>
      </c>
      <c r="E360" s="51" t="str">
        <f t="shared" si="11"/>
        <v>PASS</v>
      </c>
      <c r="F360" s="90" t="s">
        <v>63</v>
      </c>
      <c r="G360" s="90" t="s">
        <v>63</v>
      </c>
      <c r="H360" s="51" t="s">
        <v>63</v>
      </c>
      <c r="I360" s="51" t="str">
        <f t="shared" si="10"/>
        <v>PASS</v>
      </c>
      <c r="J360" s="91">
        <v>45185.643506944441</v>
      </c>
      <c r="K360" s="90"/>
    </row>
    <row r="361" spans="2:11">
      <c r="B361" s="51">
        <v>344</v>
      </c>
      <c r="C361" s="90" t="s">
        <v>442</v>
      </c>
      <c r="D361" s="90">
        <v>218445</v>
      </c>
      <c r="E361" s="51" t="str">
        <f t="shared" si="11"/>
        <v>PASS</v>
      </c>
      <c r="F361" s="90" t="s">
        <v>63</v>
      </c>
      <c r="G361" s="90" t="s">
        <v>63</v>
      </c>
      <c r="H361" s="51" t="s">
        <v>63</v>
      </c>
      <c r="I361" s="51" t="str">
        <f t="shared" si="10"/>
        <v>PASS</v>
      </c>
      <c r="J361" s="91" t="s">
        <v>1272</v>
      </c>
      <c r="K361" s="90"/>
    </row>
    <row r="362" spans="2:11">
      <c r="B362" s="51">
        <v>345</v>
      </c>
      <c r="C362" s="90" t="s">
        <v>443</v>
      </c>
      <c r="D362" s="90">
        <v>218446</v>
      </c>
      <c r="E362" s="51" t="str">
        <f t="shared" si="11"/>
        <v>PASS</v>
      </c>
      <c r="F362" s="90" t="s">
        <v>63</v>
      </c>
      <c r="G362" s="90" t="s">
        <v>63</v>
      </c>
      <c r="H362" s="51" t="s">
        <v>63</v>
      </c>
      <c r="I362" s="51" t="str">
        <f t="shared" si="10"/>
        <v>PASS</v>
      </c>
      <c r="J362" s="91" t="s">
        <v>1272</v>
      </c>
      <c r="K362" s="90"/>
    </row>
    <row r="363" spans="2:11">
      <c r="B363" s="51">
        <v>346</v>
      </c>
      <c r="C363" s="90" t="s">
        <v>444</v>
      </c>
      <c r="D363" s="90">
        <v>218447</v>
      </c>
      <c r="E363" s="51" t="str">
        <f t="shared" si="11"/>
        <v>PASS</v>
      </c>
      <c r="F363" s="90" t="s">
        <v>63</v>
      </c>
      <c r="G363" s="90" t="s">
        <v>63</v>
      </c>
      <c r="H363" s="51" t="s">
        <v>63</v>
      </c>
      <c r="I363" s="51" t="str">
        <f t="shared" si="10"/>
        <v>PASS</v>
      </c>
      <c r="J363" s="91">
        <v>45185.643773148149</v>
      </c>
      <c r="K363" s="90"/>
    </row>
    <row r="364" spans="2:11">
      <c r="B364" s="51">
        <v>347</v>
      </c>
      <c r="C364" s="90" t="s">
        <v>445</v>
      </c>
      <c r="D364" s="90">
        <v>218448</v>
      </c>
      <c r="E364" s="51" t="str">
        <f t="shared" si="11"/>
        <v>PASS</v>
      </c>
      <c r="F364" s="90" t="s">
        <v>63</v>
      </c>
      <c r="G364" s="90" t="s">
        <v>63</v>
      </c>
      <c r="H364" s="51" t="s">
        <v>63</v>
      </c>
      <c r="I364" s="51" t="str">
        <f t="shared" si="10"/>
        <v>PASS</v>
      </c>
      <c r="J364" s="91">
        <v>45185.643842592595</v>
      </c>
      <c r="K364" s="90"/>
    </row>
    <row r="365" spans="2:11">
      <c r="B365" s="51">
        <v>348</v>
      </c>
      <c r="C365" s="90" t="s">
        <v>446</v>
      </c>
      <c r="D365" s="90">
        <v>218449</v>
      </c>
      <c r="E365" s="51" t="str">
        <f t="shared" si="11"/>
        <v>PASS</v>
      </c>
      <c r="F365" s="90" t="s">
        <v>63</v>
      </c>
      <c r="G365" s="90" t="s">
        <v>63</v>
      </c>
      <c r="H365" s="51" t="s">
        <v>63</v>
      </c>
      <c r="I365" s="51" t="str">
        <f t="shared" si="10"/>
        <v>PASS</v>
      </c>
      <c r="J365" s="91">
        <v>45185.643888888888</v>
      </c>
      <c r="K365" s="90"/>
    </row>
    <row r="366" spans="2:11">
      <c r="B366" s="51">
        <v>349</v>
      </c>
      <c r="C366" s="90" t="s">
        <v>447</v>
      </c>
      <c r="D366" s="90">
        <v>218450</v>
      </c>
      <c r="E366" s="51" t="str">
        <f t="shared" si="11"/>
        <v>PASS</v>
      </c>
      <c r="F366" s="90" t="s">
        <v>63</v>
      </c>
      <c r="G366" s="90" t="s">
        <v>63</v>
      </c>
      <c r="H366" s="51" t="s">
        <v>63</v>
      </c>
      <c r="I366" s="51" t="str">
        <f t="shared" si="10"/>
        <v>PASS</v>
      </c>
      <c r="J366" s="91">
        <v>45185.643935185188</v>
      </c>
      <c r="K366" s="90"/>
    </row>
    <row r="367" spans="2:11">
      <c r="B367" s="51">
        <v>350</v>
      </c>
      <c r="C367" s="90" t="s">
        <v>448</v>
      </c>
      <c r="D367" s="90">
        <v>218451</v>
      </c>
      <c r="E367" s="51" t="str">
        <f t="shared" si="11"/>
        <v>PASS</v>
      </c>
      <c r="F367" s="90" t="s">
        <v>63</v>
      </c>
      <c r="G367" s="90" t="s">
        <v>63</v>
      </c>
      <c r="H367" s="51" t="s">
        <v>63</v>
      </c>
      <c r="I367" s="51" t="str">
        <f t="shared" si="10"/>
        <v>PASS</v>
      </c>
      <c r="J367" s="91">
        <v>45185.645069444443</v>
      </c>
      <c r="K367" s="90"/>
    </row>
    <row r="368" spans="2:11">
      <c r="B368" s="51">
        <v>351</v>
      </c>
      <c r="C368" s="90" t="s">
        <v>449</v>
      </c>
      <c r="D368" s="90">
        <v>218452</v>
      </c>
      <c r="E368" s="51" t="str">
        <f t="shared" si="11"/>
        <v>PASS</v>
      </c>
      <c r="F368" s="90" t="s">
        <v>63</v>
      </c>
      <c r="G368" s="90" t="s">
        <v>63</v>
      </c>
      <c r="H368" s="51" t="s">
        <v>63</v>
      </c>
      <c r="I368" s="51" t="str">
        <f t="shared" si="10"/>
        <v>PASS</v>
      </c>
      <c r="J368" s="91">
        <v>45185.645185185182</v>
      </c>
      <c r="K368" s="90"/>
    </row>
    <row r="369" spans="2:11">
      <c r="B369" s="51">
        <v>352</v>
      </c>
      <c r="C369" s="90" t="s">
        <v>450</v>
      </c>
      <c r="D369" s="90">
        <v>218453</v>
      </c>
      <c r="E369" s="51" t="str">
        <f t="shared" si="11"/>
        <v>PASS</v>
      </c>
      <c r="F369" s="90" t="s">
        <v>63</v>
      </c>
      <c r="G369" s="90" t="s">
        <v>63</v>
      </c>
      <c r="H369" s="51" t="s">
        <v>63</v>
      </c>
      <c r="I369" s="51" t="str">
        <f t="shared" si="10"/>
        <v>PASS</v>
      </c>
      <c r="J369" s="91" t="s">
        <v>1273</v>
      </c>
      <c r="K369" s="90"/>
    </row>
    <row r="370" spans="2:11">
      <c r="B370" s="51">
        <v>353</v>
      </c>
      <c r="C370" s="90" t="s">
        <v>451</v>
      </c>
      <c r="D370" s="90">
        <v>218454</v>
      </c>
      <c r="E370" s="51" t="str">
        <f t="shared" si="11"/>
        <v>PASS</v>
      </c>
      <c r="F370" s="90" t="s">
        <v>63</v>
      </c>
      <c r="G370" s="90" t="s">
        <v>63</v>
      </c>
      <c r="H370" s="51" t="s">
        <v>63</v>
      </c>
      <c r="I370" s="51" t="str">
        <f t="shared" si="10"/>
        <v>PASS</v>
      </c>
      <c r="J370" s="91" t="s">
        <v>1273</v>
      </c>
      <c r="K370" s="90"/>
    </row>
    <row r="371" spans="2:11">
      <c r="B371" s="51">
        <v>354</v>
      </c>
      <c r="C371" s="90" t="s">
        <v>452</v>
      </c>
      <c r="D371" s="90">
        <v>218455</v>
      </c>
      <c r="E371" s="51" t="str">
        <f t="shared" si="11"/>
        <v>PASS</v>
      </c>
      <c r="F371" s="90" t="s">
        <v>63</v>
      </c>
      <c r="G371" s="90" t="s">
        <v>63</v>
      </c>
      <c r="H371" s="51" t="s">
        <v>63</v>
      </c>
      <c r="I371" s="51" t="str">
        <f t="shared" si="10"/>
        <v>PASS</v>
      </c>
      <c r="J371" s="91" t="s">
        <v>1273</v>
      </c>
      <c r="K371" s="90"/>
    </row>
    <row r="372" spans="2:11">
      <c r="B372" s="51">
        <v>355</v>
      </c>
      <c r="C372" s="90" t="s">
        <v>453</v>
      </c>
      <c r="D372" s="90">
        <v>218456</v>
      </c>
      <c r="E372" s="51" t="str">
        <f t="shared" si="11"/>
        <v>PASS</v>
      </c>
      <c r="F372" s="90" t="s">
        <v>63</v>
      </c>
      <c r="G372" s="90" t="s">
        <v>63</v>
      </c>
      <c r="H372" s="51" t="s">
        <v>63</v>
      </c>
      <c r="I372" s="51" t="str">
        <f t="shared" si="10"/>
        <v>PASS</v>
      </c>
      <c r="J372" s="91" t="s">
        <v>1273</v>
      </c>
      <c r="K372" s="90"/>
    </row>
    <row r="373" spans="2:11">
      <c r="B373" s="51">
        <v>356</v>
      </c>
      <c r="C373" s="90" t="s">
        <v>454</v>
      </c>
      <c r="D373" s="90">
        <v>218457</v>
      </c>
      <c r="E373" s="51" t="str">
        <f t="shared" si="11"/>
        <v>PASS</v>
      </c>
      <c r="F373" s="90" t="s">
        <v>63</v>
      </c>
      <c r="G373" s="90" t="s">
        <v>63</v>
      </c>
      <c r="H373" s="51" t="s">
        <v>63</v>
      </c>
      <c r="I373" s="51" t="str">
        <f t="shared" si="10"/>
        <v>PASS</v>
      </c>
      <c r="J373" s="91">
        <v>45185.645543981482</v>
      </c>
      <c r="K373" s="90"/>
    </row>
    <row r="374" spans="2:11">
      <c r="B374" s="51">
        <v>357</v>
      </c>
      <c r="C374" s="90" t="s">
        <v>455</v>
      </c>
      <c r="D374" s="90">
        <v>218458</v>
      </c>
      <c r="E374" s="51" t="str">
        <f t="shared" si="11"/>
        <v>PASS</v>
      </c>
      <c r="F374" s="90" t="s">
        <v>63</v>
      </c>
      <c r="G374" s="90" t="s">
        <v>63</v>
      </c>
      <c r="H374" s="51" t="s">
        <v>63</v>
      </c>
      <c r="I374" s="51" t="str">
        <f t="shared" si="10"/>
        <v>PASS</v>
      </c>
      <c r="J374" s="91">
        <v>45185.645613425928</v>
      </c>
      <c r="K374" s="90"/>
    </row>
    <row r="375" spans="2:11">
      <c r="B375" s="51">
        <v>358</v>
      </c>
      <c r="C375" s="90" t="s">
        <v>456</v>
      </c>
      <c r="D375" s="90">
        <v>218459</v>
      </c>
      <c r="E375" s="51" t="str">
        <f t="shared" si="11"/>
        <v>PASS</v>
      </c>
      <c r="F375" s="90" t="s">
        <v>63</v>
      </c>
      <c r="G375" s="90" t="s">
        <v>63</v>
      </c>
      <c r="H375" s="51" t="s">
        <v>63</v>
      </c>
      <c r="I375" s="51" t="str">
        <f t="shared" si="10"/>
        <v>PASS</v>
      </c>
      <c r="J375" s="91">
        <v>45185.645636574074</v>
      </c>
      <c r="K375" s="90"/>
    </row>
    <row r="376" spans="2:11">
      <c r="B376" s="51">
        <v>359</v>
      </c>
      <c r="C376" s="90" t="s">
        <v>457</v>
      </c>
      <c r="D376" s="90">
        <v>218460</v>
      </c>
      <c r="E376" s="51" t="str">
        <f t="shared" si="11"/>
        <v>PASS</v>
      </c>
      <c r="F376" s="90" t="s">
        <v>63</v>
      </c>
      <c r="G376" s="90" t="s">
        <v>63</v>
      </c>
      <c r="H376" s="51" t="s">
        <v>63</v>
      </c>
      <c r="I376" s="51" t="str">
        <f t="shared" si="10"/>
        <v>PASS</v>
      </c>
      <c r="J376" s="91">
        <v>45185.645671296297</v>
      </c>
      <c r="K376" s="90"/>
    </row>
    <row r="377" spans="2:11">
      <c r="B377" s="51">
        <v>360</v>
      </c>
      <c r="C377" s="90" t="s">
        <v>458</v>
      </c>
      <c r="D377" s="90">
        <v>218461</v>
      </c>
      <c r="E377" s="51" t="str">
        <f t="shared" si="11"/>
        <v>PASS</v>
      </c>
      <c r="F377" s="90" t="s">
        <v>63</v>
      </c>
      <c r="G377" s="90" t="s">
        <v>63</v>
      </c>
      <c r="H377" s="51" t="s">
        <v>63</v>
      </c>
      <c r="I377" s="51" t="str">
        <f t="shared" si="10"/>
        <v>PASS</v>
      </c>
      <c r="J377" s="91">
        <v>45185.64571759259</v>
      </c>
      <c r="K377" s="90"/>
    </row>
    <row r="378" spans="2:11">
      <c r="B378" s="51">
        <v>361</v>
      </c>
      <c r="C378" s="90" t="s">
        <v>459</v>
      </c>
      <c r="D378" s="90">
        <v>218462</v>
      </c>
      <c r="E378" s="51" t="str">
        <f t="shared" si="11"/>
        <v>PASS</v>
      </c>
      <c r="F378" s="90" t="s">
        <v>63</v>
      </c>
      <c r="G378" s="90" t="s">
        <v>63</v>
      </c>
      <c r="H378" s="51" t="s">
        <v>63</v>
      </c>
      <c r="I378" s="51" t="str">
        <f t="shared" si="10"/>
        <v>PASS</v>
      </c>
      <c r="J378" s="91">
        <v>45185.645787037036</v>
      </c>
      <c r="K378" s="90"/>
    </row>
    <row r="379" spans="2:11">
      <c r="B379" s="51">
        <v>362</v>
      </c>
      <c r="C379" s="90" t="s">
        <v>460</v>
      </c>
      <c r="D379" s="90">
        <v>218463</v>
      </c>
      <c r="E379" s="51" t="str">
        <f t="shared" si="11"/>
        <v>FAIL</v>
      </c>
      <c r="F379" s="90" t="s">
        <v>63</v>
      </c>
      <c r="G379" s="90" t="s">
        <v>63</v>
      </c>
      <c r="H379" s="90" t="s">
        <v>98</v>
      </c>
      <c r="I379" s="51" t="str">
        <f t="shared" si="10"/>
        <v>FAIL</v>
      </c>
      <c r="J379" s="91" t="s">
        <v>1273</v>
      </c>
      <c r="K379" s="90" t="s">
        <v>109</v>
      </c>
    </row>
    <row r="380" spans="2:11">
      <c r="B380" s="51">
        <v>363</v>
      </c>
      <c r="C380" s="90" t="s">
        <v>461</v>
      </c>
      <c r="D380" s="90">
        <v>218464</v>
      </c>
      <c r="E380" s="51" t="str">
        <f t="shared" si="11"/>
        <v>PASS</v>
      </c>
      <c r="F380" s="90" t="s">
        <v>63</v>
      </c>
      <c r="G380" s="90" t="s">
        <v>63</v>
      </c>
      <c r="H380" s="51" t="s">
        <v>63</v>
      </c>
      <c r="I380" s="51" t="str">
        <f t="shared" si="10"/>
        <v>PASS</v>
      </c>
      <c r="J380" s="91" t="s">
        <v>1273</v>
      </c>
      <c r="K380" s="90"/>
    </row>
    <row r="381" spans="2:11">
      <c r="B381" s="51">
        <v>364</v>
      </c>
      <c r="C381" s="90" t="s">
        <v>462</v>
      </c>
      <c r="D381" s="90">
        <v>218465</v>
      </c>
      <c r="E381" s="51" t="str">
        <f t="shared" si="11"/>
        <v>PASS</v>
      </c>
      <c r="F381" s="90" t="s">
        <v>63</v>
      </c>
      <c r="G381" s="90" t="s">
        <v>63</v>
      </c>
      <c r="H381" s="51" t="s">
        <v>63</v>
      </c>
      <c r="I381" s="51" t="str">
        <f t="shared" si="10"/>
        <v>PASS</v>
      </c>
      <c r="J381" s="91" t="s">
        <v>1273</v>
      </c>
      <c r="K381" s="90"/>
    </row>
    <row r="382" spans="2:11">
      <c r="B382" s="51">
        <v>365</v>
      </c>
      <c r="C382" s="90" t="s">
        <v>463</v>
      </c>
      <c r="D382" s="90">
        <v>218466</v>
      </c>
      <c r="E382" s="51" t="str">
        <f t="shared" si="11"/>
        <v>PASS</v>
      </c>
      <c r="F382" s="90" t="s">
        <v>63</v>
      </c>
      <c r="G382" s="90" t="s">
        <v>63</v>
      </c>
      <c r="H382" s="51" t="s">
        <v>63</v>
      </c>
      <c r="I382" s="51" t="str">
        <f t="shared" si="10"/>
        <v>PASS</v>
      </c>
      <c r="J382" s="91">
        <v>45185.646354166667</v>
      </c>
      <c r="K382" s="90"/>
    </row>
    <row r="383" spans="2:11">
      <c r="B383" s="51">
        <v>366</v>
      </c>
      <c r="C383" s="90" t="s">
        <v>464</v>
      </c>
      <c r="D383" s="90">
        <v>218467</v>
      </c>
      <c r="E383" s="51" t="str">
        <f t="shared" si="11"/>
        <v>PASS</v>
      </c>
      <c r="F383" s="90" t="s">
        <v>63</v>
      </c>
      <c r="G383" s="90" t="s">
        <v>63</v>
      </c>
      <c r="H383" s="51" t="s">
        <v>63</v>
      </c>
      <c r="I383" s="51" t="str">
        <f t="shared" si="10"/>
        <v>PASS</v>
      </c>
      <c r="J383" s="91">
        <v>45185.64644675926</v>
      </c>
      <c r="K383" s="90"/>
    </row>
    <row r="384" spans="2:11">
      <c r="B384" s="51">
        <v>367</v>
      </c>
      <c r="C384" s="90" t="s">
        <v>465</v>
      </c>
      <c r="D384" s="90">
        <v>218468</v>
      </c>
      <c r="E384" s="51" t="str">
        <f t="shared" si="11"/>
        <v>PASS</v>
      </c>
      <c r="F384" s="90" t="s">
        <v>63</v>
      </c>
      <c r="G384" s="90" t="s">
        <v>63</v>
      </c>
      <c r="H384" s="51" t="s">
        <v>63</v>
      </c>
      <c r="I384" s="51" t="str">
        <f t="shared" si="10"/>
        <v>PASS</v>
      </c>
      <c r="J384" s="91" t="s">
        <v>1273</v>
      </c>
      <c r="K384" s="90"/>
    </row>
    <row r="385" spans="2:11">
      <c r="B385" s="51">
        <v>368</v>
      </c>
      <c r="C385" s="90" t="s">
        <v>466</v>
      </c>
      <c r="D385" s="90">
        <v>218469</v>
      </c>
      <c r="E385" s="51" t="str">
        <f t="shared" si="11"/>
        <v>FAIL</v>
      </c>
      <c r="F385" s="90" t="s">
        <v>63</v>
      </c>
      <c r="G385" s="90" t="s">
        <v>63</v>
      </c>
      <c r="H385" s="90" t="s">
        <v>98</v>
      </c>
      <c r="I385" s="51" t="str">
        <f t="shared" si="10"/>
        <v>FAIL</v>
      </c>
      <c r="J385" s="91" t="s">
        <v>1273</v>
      </c>
      <c r="K385" s="90" t="s">
        <v>109</v>
      </c>
    </row>
    <row r="386" spans="2:11">
      <c r="B386" s="51">
        <v>369</v>
      </c>
      <c r="C386" s="90" t="s">
        <v>467</v>
      </c>
      <c r="D386" s="90">
        <v>218470</v>
      </c>
      <c r="E386" s="51" t="str">
        <f t="shared" si="11"/>
        <v>FAIL</v>
      </c>
      <c r="F386" s="90" t="s">
        <v>63</v>
      </c>
      <c r="G386" s="90" t="s">
        <v>63</v>
      </c>
      <c r="H386" s="90" t="s">
        <v>98</v>
      </c>
      <c r="I386" s="51" t="str">
        <f t="shared" si="10"/>
        <v>FAIL</v>
      </c>
      <c r="J386" s="91" t="s">
        <v>1273</v>
      </c>
      <c r="K386" s="90" t="s">
        <v>109</v>
      </c>
    </row>
    <row r="387" spans="2:11">
      <c r="B387" s="51">
        <v>370</v>
      </c>
      <c r="C387" s="90" t="s">
        <v>468</v>
      </c>
      <c r="D387" s="90">
        <v>218471</v>
      </c>
      <c r="E387" s="51" t="str">
        <f t="shared" si="11"/>
        <v>PASS</v>
      </c>
      <c r="F387" s="90" t="s">
        <v>63</v>
      </c>
      <c r="G387" s="90" t="s">
        <v>63</v>
      </c>
      <c r="H387" s="51" t="s">
        <v>63</v>
      </c>
      <c r="I387" s="51" t="str">
        <f t="shared" si="10"/>
        <v>PASS</v>
      </c>
      <c r="J387" s="91">
        <v>45185.646724537037</v>
      </c>
      <c r="K387" s="90"/>
    </row>
    <row r="388" spans="2:11">
      <c r="B388" s="51">
        <v>371</v>
      </c>
      <c r="C388" s="90" t="s">
        <v>469</v>
      </c>
      <c r="D388" s="90">
        <v>218472</v>
      </c>
      <c r="E388" s="51" t="str">
        <f t="shared" si="11"/>
        <v>PASS</v>
      </c>
      <c r="F388" s="90" t="s">
        <v>63</v>
      </c>
      <c r="G388" s="90" t="s">
        <v>63</v>
      </c>
      <c r="H388" s="51" t="s">
        <v>63</v>
      </c>
      <c r="I388" s="51" t="str">
        <f t="shared" si="10"/>
        <v>PASS</v>
      </c>
      <c r="J388" s="91">
        <v>45185.647060185183</v>
      </c>
      <c r="K388" s="90"/>
    </row>
    <row r="389" spans="2:11">
      <c r="B389" s="51">
        <v>372</v>
      </c>
      <c r="C389" s="90" t="s">
        <v>470</v>
      </c>
      <c r="D389" s="90">
        <v>218473</v>
      </c>
      <c r="E389" s="51" t="str">
        <f t="shared" si="11"/>
        <v>PASS</v>
      </c>
      <c r="F389" s="90" t="s">
        <v>63</v>
      </c>
      <c r="G389" s="90" t="s">
        <v>63</v>
      </c>
      <c r="H389" s="51" t="s">
        <v>63</v>
      </c>
      <c r="I389" s="51" t="str">
        <f t="shared" si="10"/>
        <v>PASS</v>
      </c>
      <c r="J389" s="91">
        <v>45185.647106481483</v>
      </c>
      <c r="K389" s="90"/>
    </row>
    <row r="390" spans="2:11">
      <c r="B390" s="51">
        <v>373</v>
      </c>
      <c r="C390" s="90" t="s">
        <v>471</v>
      </c>
      <c r="D390" s="90">
        <v>218474</v>
      </c>
      <c r="E390" s="51" t="str">
        <f t="shared" si="11"/>
        <v>PASS</v>
      </c>
      <c r="F390" s="90" t="s">
        <v>63</v>
      </c>
      <c r="G390" s="90" t="s">
        <v>63</v>
      </c>
      <c r="H390" s="51" t="s">
        <v>63</v>
      </c>
      <c r="I390" s="51" t="str">
        <f t="shared" si="10"/>
        <v>PASS</v>
      </c>
      <c r="J390" s="91">
        <v>45185.647175925929</v>
      </c>
      <c r="K390" s="90"/>
    </row>
    <row r="391" spans="2:11">
      <c r="B391" s="51">
        <v>374</v>
      </c>
      <c r="C391" s="90" t="s">
        <v>472</v>
      </c>
      <c r="D391" s="90">
        <v>218475</v>
      </c>
      <c r="E391" s="51" t="str">
        <f t="shared" si="11"/>
        <v>PASS</v>
      </c>
      <c r="F391" s="90" t="s">
        <v>63</v>
      </c>
      <c r="G391" s="90" t="s">
        <v>63</v>
      </c>
      <c r="H391" s="51" t="s">
        <v>63</v>
      </c>
      <c r="I391" s="51" t="str">
        <f t="shared" si="10"/>
        <v>PASS</v>
      </c>
      <c r="J391" s="91">
        <v>45185.647210648145</v>
      </c>
      <c r="K391" s="90"/>
    </row>
    <row r="392" spans="2:11">
      <c r="B392" s="51">
        <v>375</v>
      </c>
      <c r="C392" s="90" t="s">
        <v>473</v>
      </c>
      <c r="D392" s="90">
        <v>218476</v>
      </c>
      <c r="E392" s="51" t="str">
        <f t="shared" si="11"/>
        <v>PASS</v>
      </c>
      <c r="F392" s="90" t="s">
        <v>63</v>
      </c>
      <c r="G392" s="90" t="s">
        <v>63</v>
      </c>
      <c r="H392" s="51" t="s">
        <v>63</v>
      </c>
      <c r="I392" s="51" t="str">
        <f t="shared" ref="I392:I423" si="12">E392</f>
        <v>PASS</v>
      </c>
      <c r="J392" s="91">
        <v>45185.647256944445</v>
      </c>
      <c r="K392" s="90"/>
    </row>
    <row r="393" spans="2:11">
      <c r="B393" s="51">
        <v>376</v>
      </c>
      <c r="C393" s="90" t="s">
        <v>474</v>
      </c>
      <c r="D393" s="90">
        <v>218477</v>
      </c>
      <c r="E393" s="51" t="str">
        <f t="shared" si="11"/>
        <v>PASS</v>
      </c>
      <c r="F393" s="90" t="s">
        <v>63</v>
      </c>
      <c r="G393" s="90" t="s">
        <v>63</v>
      </c>
      <c r="H393" s="51" t="s">
        <v>63</v>
      </c>
      <c r="I393" s="51" t="str">
        <f t="shared" si="12"/>
        <v>PASS</v>
      </c>
      <c r="J393" s="91" t="s">
        <v>1273</v>
      </c>
      <c r="K393" s="90"/>
    </row>
    <row r="394" spans="2:11">
      <c r="B394" s="51">
        <v>377</v>
      </c>
      <c r="C394" s="90" t="s">
        <v>475</v>
      </c>
      <c r="D394" s="90">
        <v>218478</v>
      </c>
      <c r="E394" s="51" t="str">
        <f t="shared" si="11"/>
        <v>PASS</v>
      </c>
      <c r="F394" s="90" t="s">
        <v>63</v>
      </c>
      <c r="G394" s="90" t="s">
        <v>63</v>
      </c>
      <c r="H394" s="51" t="s">
        <v>63</v>
      </c>
      <c r="I394" s="51" t="str">
        <f t="shared" si="12"/>
        <v>PASS</v>
      </c>
      <c r="J394" s="91">
        <v>45185.647361111114</v>
      </c>
      <c r="K394" s="90"/>
    </row>
    <row r="395" spans="2:11">
      <c r="B395" s="51">
        <v>378</v>
      </c>
      <c r="C395" s="90" t="s">
        <v>476</v>
      </c>
      <c r="D395" s="90">
        <v>218479</v>
      </c>
      <c r="E395" s="51" t="str">
        <f t="shared" si="11"/>
        <v>PASS</v>
      </c>
      <c r="F395" s="90" t="s">
        <v>63</v>
      </c>
      <c r="G395" s="90" t="s">
        <v>63</v>
      </c>
      <c r="H395" s="51" t="s">
        <v>63</v>
      </c>
      <c r="I395" s="51" t="str">
        <f t="shared" si="12"/>
        <v>PASS</v>
      </c>
      <c r="J395" s="91">
        <v>45185.647488425922</v>
      </c>
      <c r="K395" s="90"/>
    </row>
    <row r="396" spans="2:11">
      <c r="B396" s="51">
        <v>379</v>
      </c>
      <c r="C396" s="90" t="s">
        <v>477</v>
      </c>
      <c r="D396" s="90">
        <v>218480</v>
      </c>
      <c r="E396" s="51" t="str">
        <f t="shared" si="11"/>
        <v>PASS</v>
      </c>
      <c r="F396" s="90" t="s">
        <v>63</v>
      </c>
      <c r="G396" s="90" t="s">
        <v>63</v>
      </c>
      <c r="H396" s="51" t="s">
        <v>63</v>
      </c>
      <c r="I396" s="51" t="str">
        <f t="shared" si="12"/>
        <v>PASS</v>
      </c>
      <c r="J396" s="91">
        <v>45185.647662037038</v>
      </c>
      <c r="K396" s="90"/>
    </row>
    <row r="397" spans="2:11">
      <c r="B397" s="51">
        <v>380</v>
      </c>
      <c r="C397" s="90" t="s">
        <v>478</v>
      </c>
      <c r="D397" s="90">
        <v>218481</v>
      </c>
      <c r="E397" s="51" t="str">
        <f t="shared" si="11"/>
        <v>PASS</v>
      </c>
      <c r="F397" s="90" t="s">
        <v>63</v>
      </c>
      <c r="G397" s="90" t="s">
        <v>63</v>
      </c>
      <c r="H397" s="51" t="s">
        <v>63</v>
      </c>
      <c r="I397" s="51" t="str">
        <f t="shared" si="12"/>
        <v>PASS</v>
      </c>
      <c r="J397" s="91">
        <v>45185.64770833333</v>
      </c>
      <c r="K397" s="90"/>
    </row>
    <row r="398" spans="2:11">
      <c r="B398" s="51">
        <v>381</v>
      </c>
      <c r="C398" s="90" t="s">
        <v>479</v>
      </c>
      <c r="D398" s="90">
        <v>218482</v>
      </c>
      <c r="E398" s="51" t="str">
        <f t="shared" si="11"/>
        <v>PASS</v>
      </c>
      <c r="F398" s="90" t="s">
        <v>63</v>
      </c>
      <c r="G398" s="90" t="s">
        <v>63</v>
      </c>
      <c r="H398" s="51" t="s">
        <v>63</v>
      </c>
      <c r="I398" s="51" t="str">
        <f t="shared" si="12"/>
        <v>PASS</v>
      </c>
      <c r="J398" s="91">
        <v>45185.647835648146</v>
      </c>
      <c r="K398" s="90"/>
    </row>
    <row r="399" spans="2:11">
      <c r="B399" s="51">
        <v>382</v>
      </c>
      <c r="C399" s="90" t="s">
        <v>480</v>
      </c>
      <c r="D399" s="90">
        <v>218483</v>
      </c>
      <c r="E399" s="51" t="str">
        <f t="shared" si="11"/>
        <v>PASS</v>
      </c>
      <c r="F399" s="90" t="s">
        <v>63</v>
      </c>
      <c r="G399" s="90" t="s">
        <v>63</v>
      </c>
      <c r="H399" s="51" t="s">
        <v>63</v>
      </c>
      <c r="I399" s="51" t="str">
        <f t="shared" si="12"/>
        <v>PASS</v>
      </c>
      <c r="J399" s="91">
        <v>45185.647881944446</v>
      </c>
      <c r="K399" s="90"/>
    </row>
    <row r="400" spans="2:11">
      <c r="B400" s="51">
        <v>383</v>
      </c>
      <c r="C400" s="90" t="s">
        <v>481</v>
      </c>
      <c r="D400" s="90">
        <v>218484</v>
      </c>
      <c r="E400" s="51" t="str">
        <f t="shared" si="11"/>
        <v>FAIL</v>
      </c>
      <c r="F400" s="90" t="s">
        <v>63</v>
      </c>
      <c r="G400" s="90" t="s">
        <v>63</v>
      </c>
      <c r="H400" s="90" t="s">
        <v>98</v>
      </c>
      <c r="I400" s="51" t="str">
        <f t="shared" si="12"/>
        <v>FAIL</v>
      </c>
      <c r="J400" s="91" t="s">
        <v>1273</v>
      </c>
      <c r="K400" s="90" t="s">
        <v>109</v>
      </c>
    </row>
    <row r="401" spans="2:11">
      <c r="B401" s="51">
        <v>384</v>
      </c>
      <c r="C401" s="90" t="s">
        <v>482</v>
      </c>
      <c r="D401" s="90">
        <v>218485</v>
      </c>
      <c r="E401" s="51" t="str">
        <f t="shared" si="11"/>
        <v>PASS</v>
      </c>
      <c r="F401" s="90" t="s">
        <v>63</v>
      </c>
      <c r="G401" s="90" t="s">
        <v>63</v>
      </c>
      <c r="H401" s="51" t="s">
        <v>63</v>
      </c>
      <c r="I401" s="51" t="str">
        <f t="shared" si="12"/>
        <v>PASS</v>
      </c>
      <c r="J401" s="91">
        <v>45185.648101851853</v>
      </c>
      <c r="K401" s="90"/>
    </row>
    <row r="402" spans="2:11">
      <c r="B402" s="51">
        <v>385</v>
      </c>
      <c r="C402" s="90" t="s">
        <v>483</v>
      </c>
      <c r="D402" s="90">
        <v>218486</v>
      </c>
      <c r="E402" s="51" t="str">
        <f t="shared" si="11"/>
        <v>PASS</v>
      </c>
      <c r="F402" s="90" t="s">
        <v>63</v>
      </c>
      <c r="G402" s="90" t="s">
        <v>63</v>
      </c>
      <c r="H402" s="51" t="s">
        <v>63</v>
      </c>
      <c r="I402" s="51" t="str">
        <f t="shared" si="12"/>
        <v>PASS</v>
      </c>
      <c r="J402" s="91">
        <v>45185.6481712963</v>
      </c>
      <c r="K402" s="90"/>
    </row>
    <row r="403" spans="2:11">
      <c r="B403" s="51">
        <v>386</v>
      </c>
      <c r="C403" s="90" t="s">
        <v>484</v>
      </c>
      <c r="D403" s="90">
        <v>218487</v>
      </c>
      <c r="E403" s="51" t="str">
        <f t="shared" ref="E403:E466" si="13">IF(AND(EXACT(F403,"PASS"),EXACT(G403,"PASS"),EXACT(H403,"PASS")),"PASS","FAIL")</f>
        <v>FAIL</v>
      </c>
      <c r="F403" s="90" t="s">
        <v>63</v>
      </c>
      <c r="G403" s="90" t="s">
        <v>63</v>
      </c>
      <c r="H403" s="90" t="s">
        <v>98</v>
      </c>
      <c r="I403" s="51" t="str">
        <f t="shared" si="12"/>
        <v>FAIL</v>
      </c>
      <c r="J403" s="91" t="s">
        <v>1273</v>
      </c>
      <c r="K403" s="90" t="s">
        <v>109</v>
      </c>
    </row>
    <row r="404" spans="2:11">
      <c r="B404" s="51">
        <v>387</v>
      </c>
      <c r="C404" s="90" t="s">
        <v>485</v>
      </c>
      <c r="D404" s="90">
        <v>218488</v>
      </c>
      <c r="E404" s="51" t="str">
        <f t="shared" si="13"/>
        <v>PASS</v>
      </c>
      <c r="F404" s="90" t="s">
        <v>63</v>
      </c>
      <c r="G404" s="90" t="s">
        <v>63</v>
      </c>
      <c r="H404" s="51" t="s">
        <v>63</v>
      </c>
      <c r="I404" s="51" t="str">
        <f t="shared" si="12"/>
        <v>PASS</v>
      </c>
      <c r="J404" s="91">
        <v>45185.648275462961</v>
      </c>
      <c r="K404" s="90"/>
    </row>
    <row r="405" spans="2:11">
      <c r="B405" s="51">
        <v>388</v>
      </c>
      <c r="C405" s="90" t="s">
        <v>486</v>
      </c>
      <c r="D405" s="90">
        <v>218489</v>
      </c>
      <c r="E405" s="51" t="str">
        <f t="shared" si="13"/>
        <v>PASS</v>
      </c>
      <c r="F405" s="90" t="s">
        <v>63</v>
      </c>
      <c r="G405" s="90" t="s">
        <v>63</v>
      </c>
      <c r="H405" s="51" t="s">
        <v>63</v>
      </c>
      <c r="I405" s="51" t="str">
        <f t="shared" si="12"/>
        <v>PASS</v>
      </c>
      <c r="J405" s="91">
        <v>45185.648310185185</v>
      </c>
      <c r="K405" s="90"/>
    </row>
    <row r="406" spans="2:11">
      <c r="B406" s="51">
        <v>389</v>
      </c>
      <c r="C406" s="90" t="s">
        <v>487</v>
      </c>
      <c r="D406" s="90">
        <v>218490</v>
      </c>
      <c r="E406" s="51" t="str">
        <f t="shared" si="13"/>
        <v>PASS</v>
      </c>
      <c r="F406" s="90" t="s">
        <v>63</v>
      </c>
      <c r="G406" s="90" t="s">
        <v>63</v>
      </c>
      <c r="H406" s="51" t="s">
        <v>63</v>
      </c>
      <c r="I406" s="51" t="str">
        <f t="shared" si="12"/>
        <v>PASS</v>
      </c>
      <c r="J406" s="91">
        <v>45185.648344907408</v>
      </c>
      <c r="K406" s="90"/>
    </row>
    <row r="407" spans="2:11">
      <c r="B407" s="51">
        <v>390</v>
      </c>
      <c r="C407" s="90" t="s">
        <v>488</v>
      </c>
      <c r="D407" s="90">
        <v>216583</v>
      </c>
      <c r="E407" s="51" t="str">
        <f t="shared" si="13"/>
        <v>PASS</v>
      </c>
      <c r="F407" s="90" t="s">
        <v>63</v>
      </c>
      <c r="G407" s="90" t="s">
        <v>63</v>
      </c>
      <c r="H407" s="51" t="s">
        <v>63</v>
      </c>
      <c r="I407" s="51" t="str">
        <f t="shared" si="12"/>
        <v>PASS</v>
      </c>
      <c r="J407" s="91" t="s">
        <v>1273</v>
      </c>
      <c r="K407" s="90"/>
    </row>
    <row r="408" spans="2:11">
      <c r="B408" s="51">
        <v>391</v>
      </c>
      <c r="C408" s="90" t="s">
        <v>489</v>
      </c>
      <c r="D408" s="90">
        <v>217551</v>
      </c>
      <c r="E408" s="51" t="str">
        <f t="shared" si="13"/>
        <v>FAIL</v>
      </c>
      <c r="F408" s="90" t="s">
        <v>63</v>
      </c>
      <c r="G408" s="90" t="s">
        <v>63</v>
      </c>
      <c r="H408" s="90" t="s">
        <v>98</v>
      </c>
      <c r="I408" s="51" t="str">
        <f t="shared" si="12"/>
        <v>FAIL</v>
      </c>
      <c r="J408" s="91" t="s">
        <v>1273</v>
      </c>
      <c r="K408" s="90" t="s">
        <v>109</v>
      </c>
    </row>
    <row r="409" spans="2:11">
      <c r="B409" s="51">
        <v>392</v>
      </c>
      <c r="C409" s="90" t="s">
        <v>490</v>
      </c>
      <c r="D409" s="90">
        <v>217552</v>
      </c>
      <c r="E409" s="51" t="str">
        <f t="shared" si="13"/>
        <v>FAIL</v>
      </c>
      <c r="F409" s="90" t="s">
        <v>63</v>
      </c>
      <c r="G409" s="90" t="s">
        <v>63</v>
      </c>
      <c r="H409" s="90" t="s">
        <v>98</v>
      </c>
      <c r="I409" s="51" t="str">
        <f t="shared" si="12"/>
        <v>FAIL</v>
      </c>
      <c r="J409" s="91" t="s">
        <v>1273</v>
      </c>
      <c r="K409" s="90" t="s">
        <v>109</v>
      </c>
    </row>
    <row r="410" spans="2:11">
      <c r="B410" s="51">
        <v>393</v>
      </c>
      <c r="C410" s="90" t="s">
        <v>491</v>
      </c>
      <c r="D410" s="90">
        <v>217553</v>
      </c>
      <c r="E410" s="51" t="str">
        <f t="shared" si="13"/>
        <v>FAIL</v>
      </c>
      <c r="F410" s="90" t="s">
        <v>63</v>
      </c>
      <c r="G410" s="90" t="s">
        <v>63</v>
      </c>
      <c r="H410" s="90" t="s">
        <v>98</v>
      </c>
      <c r="I410" s="51" t="str">
        <f t="shared" si="12"/>
        <v>FAIL</v>
      </c>
      <c r="J410" s="91" t="s">
        <v>1273</v>
      </c>
      <c r="K410" s="90" t="s">
        <v>109</v>
      </c>
    </row>
    <row r="411" spans="2:11">
      <c r="B411" s="51">
        <v>394</v>
      </c>
      <c r="C411" s="90" t="s">
        <v>492</v>
      </c>
      <c r="D411" s="90">
        <v>217554</v>
      </c>
      <c r="E411" s="51" t="str">
        <f t="shared" si="13"/>
        <v>PASS</v>
      </c>
      <c r="F411" s="90" t="s">
        <v>63</v>
      </c>
      <c r="G411" s="90" t="s">
        <v>63</v>
      </c>
      <c r="H411" s="51" t="s">
        <v>63</v>
      </c>
      <c r="I411" s="51" t="str">
        <f t="shared" si="12"/>
        <v>PASS</v>
      </c>
      <c r="J411" s="91">
        <v>45184.857222222221</v>
      </c>
      <c r="K411" s="90"/>
    </row>
    <row r="412" spans="2:11">
      <c r="B412" s="51">
        <v>395</v>
      </c>
      <c r="C412" s="90" t="s">
        <v>493</v>
      </c>
      <c r="D412" s="90">
        <v>217555</v>
      </c>
      <c r="E412" s="51" t="str">
        <f t="shared" si="13"/>
        <v>PASS</v>
      </c>
      <c r="F412" s="90" t="s">
        <v>63</v>
      </c>
      <c r="G412" s="90" t="s">
        <v>63</v>
      </c>
      <c r="H412" s="51" t="s">
        <v>63</v>
      </c>
      <c r="I412" s="51" t="str">
        <f t="shared" si="12"/>
        <v>PASS</v>
      </c>
      <c r="J412" s="91">
        <v>45184.857256944444</v>
      </c>
      <c r="K412" s="90"/>
    </row>
    <row r="413" spans="2:11">
      <c r="B413" s="51">
        <v>396</v>
      </c>
      <c r="C413" s="90" t="s">
        <v>494</v>
      </c>
      <c r="D413" s="90">
        <v>217556</v>
      </c>
      <c r="E413" s="51" t="str">
        <f t="shared" si="13"/>
        <v>PASS</v>
      </c>
      <c r="F413" s="90" t="s">
        <v>63</v>
      </c>
      <c r="G413" s="90" t="s">
        <v>63</v>
      </c>
      <c r="H413" s="51" t="s">
        <v>63</v>
      </c>
      <c r="I413" s="51" t="str">
        <f t="shared" si="12"/>
        <v>PASS</v>
      </c>
      <c r="J413" s="91">
        <v>45184.85733796296</v>
      </c>
      <c r="K413" s="90"/>
    </row>
    <row r="414" spans="2:11">
      <c r="B414" s="51">
        <v>397</v>
      </c>
      <c r="C414" s="90" t="s">
        <v>495</v>
      </c>
      <c r="D414" s="90">
        <v>217557</v>
      </c>
      <c r="E414" s="51" t="str">
        <f t="shared" si="13"/>
        <v>PASS</v>
      </c>
      <c r="F414" s="90" t="s">
        <v>63</v>
      </c>
      <c r="G414" s="90" t="s">
        <v>63</v>
      </c>
      <c r="H414" s="51" t="s">
        <v>63</v>
      </c>
      <c r="I414" s="51" t="str">
        <f t="shared" si="12"/>
        <v>PASS</v>
      </c>
      <c r="J414" s="91">
        <v>45184.857546296298</v>
      </c>
      <c r="K414" s="90"/>
    </row>
    <row r="415" spans="2:11">
      <c r="B415" s="51">
        <v>398</v>
      </c>
      <c r="C415" s="90" t="s">
        <v>496</v>
      </c>
      <c r="D415" s="90">
        <v>217558</v>
      </c>
      <c r="E415" s="51" t="str">
        <f t="shared" si="13"/>
        <v>PASS</v>
      </c>
      <c r="F415" s="90" t="s">
        <v>63</v>
      </c>
      <c r="G415" s="90" t="s">
        <v>63</v>
      </c>
      <c r="H415" s="51" t="s">
        <v>63</v>
      </c>
      <c r="I415" s="51" t="str">
        <f t="shared" si="12"/>
        <v>PASS</v>
      </c>
      <c r="J415" s="91">
        <v>45184.857604166667</v>
      </c>
      <c r="K415" s="90"/>
    </row>
    <row r="416" spans="2:11">
      <c r="B416" s="51">
        <v>399</v>
      </c>
      <c r="C416" s="90" t="s">
        <v>497</v>
      </c>
      <c r="D416" s="90">
        <v>217559</v>
      </c>
      <c r="E416" s="51" t="str">
        <f t="shared" si="13"/>
        <v>PASS</v>
      </c>
      <c r="F416" s="90" t="s">
        <v>63</v>
      </c>
      <c r="G416" s="90" t="s">
        <v>63</v>
      </c>
      <c r="H416" s="51" t="s">
        <v>63</v>
      </c>
      <c r="I416" s="51" t="str">
        <f t="shared" si="12"/>
        <v>PASS</v>
      </c>
      <c r="J416" s="91">
        <v>45184.857662037037</v>
      </c>
      <c r="K416" s="90"/>
    </row>
    <row r="417" spans="2:11">
      <c r="B417" s="51">
        <v>400</v>
      </c>
      <c r="C417" s="90" t="s">
        <v>498</v>
      </c>
      <c r="D417" s="90">
        <v>217560</v>
      </c>
      <c r="E417" s="51" t="str">
        <f t="shared" si="13"/>
        <v>PASS</v>
      </c>
      <c r="F417" s="90" t="s">
        <v>63</v>
      </c>
      <c r="G417" s="90" t="s">
        <v>63</v>
      </c>
      <c r="H417" s="51" t="s">
        <v>63</v>
      </c>
      <c r="I417" s="51" t="str">
        <f t="shared" si="12"/>
        <v>PASS</v>
      </c>
      <c r="J417" s="91">
        <v>45184.857708333337</v>
      </c>
      <c r="K417" s="90"/>
    </row>
    <row r="418" spans="2:11">
      <c r="B418" s="51">
        <v>401</v>
      </c>
      <c r="C418" s="90" t="s">
        <v>499</v>
      </c>
      <c r="D418" s="90">
        <v>217561</v>
      </c>
      <c r="E418" s="51" t="str">
        <f t="shared" si="13"/>
        <v>PASS</v>
      </c>
      <c r="F418" s="90" t="s">
        <v>63</v>
      </c>
      <c r="G418" s="90" t="s">
        <v>63</v>
      </c>
      <c r="H418" s="51" t="s">
        <v>63</v>
      </c>
      <c r="I418" s="51" t="str">
        <f t="shared" si="12"/>
        <v>PASS</v>
      </c>
      <c r="J418" s="91">
        <v>45184.857766203706</v>
      </c>
      <c r="K418" s="90"/>
    </row>
    <row r="419" spans="2:11">
      <c r="B419" s="51">
        <v>402</v>
      </c>
      <c r="C419" s="90" t="s">
        <v>500</v>
      </c>
      <c r="D419" s="90">
        <v>217562</v>
      </c>
      <c r="E419" s="51" t="str">
        <f t="shared" si="13"/>
        <v>PASS</v>
      </c>
      <c r="F419" s="90" t="s">
        <v>63</v>
      </c>
      <c r="G419" s="90" t="s">
        <v>63</v>
      </c>
      <c r="H419" s="51" t="s">
        <v>63</v>
      </c>
      <c r="I419" s="51" t="str">
        <f t="shared" si="12"/>
        <v>PASS</v>
      </c>
      <c r="J419" s="91">
        <v>45184.857835648145</v>
      </c>
      <c r="K419" s="90"/>
    </row>
    <row r="420" spans="2:11">
      <c r="B420" s="51">
        <v>403</v>
      </c>
      <c r="C420" s="90" t="s">
        <v>501</v>
      </c>
      <c r="D420" s="90">
        <v>217563</v>
      </c>
      <c r="E420" s="51" t="str">
        <f t="shared" si="13"/>
        <v>PASS</v>
      </c>
      <c r="F420" s="90" t="s">
        <v>63</v>
      </c>
      <c r="G420" s="90" t="s">
        <v>63</v>
      </c>
      <c r="H420" s="51" t="s">
        <v>63</v>
      </c>
      <c r="I420" s="51" t="str">
        <f t="shared" si="12"/>
        <v>PASS</v>
      </c>
      <c r="J420" s="91">
        <v>45184.857893518521</v>
      </c>
      <c r="K420" s="90"/>
    </row>
    <row r="421" spans="2:11">
      <c r="B421" s="51">
        <v>404</v>
      </c>
      <c r="C421" s="90" t="s">
        <v>502</v>
      </c>
      <c r="D421" s="90">
        <v>217564</v>
      </c>
      <c r="E421" s="51" t="str">
        <f t="shared" si="13"/>
        <v>PASS</v>
      </c>
      <c r="F421" s="90" t="s">
        <v>63</v>
      </c>
      <c r="G421" s="90" t="s">
        <v>63</v>
      </c>
      <c r="H421" s="51" t="s">
        <v>63</v>
      </c>
      <c r="I421" s="51" t="str">
        <f t="shared" si="12"/>
        <v>PASS</v>
      </c>
      <c r="J421" s="91">
        <v>45184.857951388891</v>
      </c>
      <c r="K421" s="90"/>
    </row>
    <row r="422" spans="2:11">
      <c r="B422" s="51">
        <v>405</v>
      </c>
      <c r="C422" s="90" t="s">
        <v>503</v>
      </c>
      <c r="D422" s="90">
        <v>217565</v>
      </c>
      <c r="E422" s="51" t="str">
        <f t="shared" si="13"/>
        <v>PASS</v>
      </c>
      <c r="F422" s="90" t="s">
        <v>63</v>
      </c>
      <c r="G422" s="90" t="s">
        <v>63</v>
      </c>
      <c r="H422" s="51" t="s">
        <v>63</v>
      </c>
      <c r="I422" s="51" t="str">
        <f t="shared" si="12"/>
        <v>PASS</v>
      </c>
      <c r="J422" s="91">
        <v>45184.858668981484</v>
      </c>
      <c r="K422" s="90"/>
    </row>
    <row r="423" spans="2:11">
      <c r="B423" s="51">
        <v>406</v>
      </c>
      <c r="C423" s="90" t="s">
        <v>504</v>
      </c>
      <c r="D423" s="90">
        <v>217566</v>
      </c>
      <c r="E423" s="51" t="str">
        <f t="shared" si="13"/>
        <v>PASS</v>
      </c>
      <c r="F423" s="90" t="s">
        <v>63</v>
      </c>
      <c r="G423" s="90" t="s">
        <v>63</v>
      </c>
      <c r="H423" s="51" t="s">
        <v>63</v>
      </c>
      <c r="I423" s="51" t="str">
        <f t="shared" si="12"/>
        <v>PASS</v>
      </c>
      <c r="J423" s="91">
        <v>45184.860891203702</v>
      </c>
      <c r="K423" s="90"/>
    </row>
    <row r="424" spans="2:11">
      <c r="B424" s="51">
        <v>407</v>
      </c>
      <c r="C424" s="90" t="s">
        <v>505</v>
      </c>
      <c r="D424" s="90">
        <v>217567</v>
      </c>
      <c r="E424" s="51" t="str">
        <f t="shared" si="13"/>
        <v>PASS</v>
      </c>
      <c r="F424" s="90" t="s">
        <v>63</v>
      </c>
      <c r="G424" s="90" t="s">
        <v>63</v>
      </c>
      <c r="H424" s="51" t="s">
        <v>63</v>
      </c>
      <c r="I424" s="51" t="str">
        <f t="shared" ref="I424:I433" si="14">E424</f>
        <v>PASS</v>
      </c>
      <c r="J424" s="91">
        <v>45184.864074074074</v>
      </c>
      <c r="K424" s="90"/>
    </row>
    <row r="425" spans="2:11">
      <c r="B425" s="51">
        <v>408</v>
      </c>
      <c r="C425" s="90" t="s">
        <v>506</v>
      </c>
      <c r="D425" s="90">
        <v>217568</v>
      </c>
      <c r="E425" s="51" t="str">
        <f t="shared" si="13"/>
        <v>PASS</v>
      </c>
      <c r="F425" s="90" t="s">
        <v>63</v>
      </c>
      <c r="G425" s="90" t="s">
        <v>63</v>
      </c>
      <c r="H425" s="51" t="s">
        <v>63</v>
      </c>
      <c r="I425" s="51" t="str">
        <f t="shared" si="14"/>
        <v>PASS</v>
      </c>
      <c r="J425" s="91">
        <v>45184.86414351852</v>
      </c>
      <c r="K425" s="90"/>
    </row>
    <row r="426" spans="2:11">
      <c r="B426" s="51">
        <v>409</v>
      </c>
      <c r="C426" s="90" t="s">
        <v>507</v>
      </c>
      <c r="D426" s="90">
        <v>217569</v>
      </c>
      <c r="E426" s="51" t="str">
        <f t="shared" si="13"/>
        <v>PASS</v>
      </c>
      <c r="F426" s="90" t="s">
        <v>63</v>
      </c>
      <c r="G426" s="90" t="s">
        <v>63</v>
      </c>
      <c r="H426" s="51" t="s">
        <v>63</v>
      </c>
      <c r="I426" s="51" t="str">
        <f t="shared" si="14"/>
        <v>PASS</v>
      </c>
      <c r="J426" s="91">
        <v>45184.864201388889</v>
      </c>
      <c r="K426" s="90"/>
    </row>
    <row r="427" spans="2:11">
      <c r="B427" s="51">
        <v>410</v>
      </c>
      <c r="C427" s="90" t="s">
        <v>508</v>
      </c>
      <c r="D427" s="90">
        <v>217570</v>
      </c>
      <c r="E427" s="51" t="str">
        <f t="shared" si="13"/>
        <v>PASS</v>
      </c>
      <c r="F427" s="90" t="s">
        <v>63</v>
      </c>
      <c r="G427" s="90" t="s">
        <v>63</v>
      </c>
      <c r="H427" s="51" t="s">
        <v>63</v>
      </c>
      <c r="I427" s="51" t="str">
        <f t="shared" si="14"/>
        <v>PASS</v>
      </c>
      <c r="J427" s="91">
        <v>45184.864247685182</v>
      </c>
      <c r="K427" s="90"/>
    </row>
    <row r="428" spans="2:11">
      <c r="B428" s="51">
        <v>411</v>
      </c>
      <c r="C428" s="90" t="s">
        <v>509</v>
      </c>
      <c r="D428" s="90">
        <v>217571</v>
      </c>
      <c r="E428" s="51" t="str">
        <f t="shared" si="13"/>
        <v>PASS</v>
      </c>
      <c r="F428" s="90" t="s">
        <v>63</v>
      </c>
      <c r="G428" s="90" t="s">
        <v>63</v>
      </c>
      <c r="H428" s="51" t="s">
        <v>63</v>
      </c>
      <c r="I428" s="51" t="str">
        <f t="shared" si="14"/>
        <v>PASS</v>
      </c>
      <c r="J428" s="91">
        <v>45184.864317129628</v>
      </c>
      <c r="K428" s="90"/>
    </row>
    <row r="429" spans="2:11">
      <c r="B429" s="51">
        <v>412</v>
      </c>
      <c r="C429" s="90" t="s">
        <v>510</v>
      </c>
      <c r="D429" s="90">
        <v>217572</v>
      </c>
      <c r="E429" s="51" t="str">
        <f t="shared" si="13"/>
        <v>PASS</v>
      </c>
      <c r="F429" s="90" t="s">
        <v>63</v>
      </c>
      <c r="G429" s="90" t="s">
        <v>63</v>
      </c>
      <c r="H429" s="51" t="s">
        <v>63</v>
      </c>
      <c r="I429" s="51" t="str">
        <f t="shared" si="14"/>
        <v>PASS</v>
      </c>
      <c r="J429" s="91">
        <v>45184.864421296297</v>
      </c>
      <c r="K429" s="90"/>
    </row>
    <row r="430" spans="2:11">
      <c r="B430" s="51">
        <v>413</v>
      </c>
      <c r="C430" s="90" t="s">
        <v>511</v>
      </c>
      <c r="D430" s="90">
        <v>217573</v>
      </c>
      <c r="E430" s="51" t="str">
        <f t="shared" si="13"/>
        <v>PASS</v>
      </c>
      <c r="F430" s="90" t="s">
        <v>63</v>
      </c>
      <c r="G430" s="90" t="s">
        <v>63</v>
      </c>
      <c r="H430" s="51" t="s">
        <v>63</v>
      </c>
      <c r="I430" s="51" t="str">
        <f t="shared" si="14"/>
        <v>PASS</v>
      </c>
      <c r="J430" s="91">
        <v>45184.865590277775</v>
      </c>
      <c r="K430" s="90"/>
    </row>
    <row r="431" spans="2:11">
      <c r="B431" s="51">
        <v>414</v>
      </c>
      <c r="C431" s="90" t="s">
        <v>512</v>
      </c>
      <c r="D431" s="90">
        <v>217574</v>
      </c>
      <c r="E431" s="51" t="str">
        <f t="shared" si="13"/>
        <v>PASS</v>
      </c>
      <c r="F431" s="90" t="s">
        <v>63</v>
      </c>
      <c r="G431" s="90" t="s">
        <v>63</v>
      </c>
      <c r="H431" s="51" t="s">
        <v>63</v>
      </c>
      <c r="I431" s="51" t="str">
        <f t="shared" si="14"/>
        <v>PASS</v>
      </c>
      <c r="J431" s="91">
        <v>45184.865648148145</v>
      </c>
      <c r="K431" s="90"/>
    </row>
    <row r="432" spans="2:11">
      <c r="B432" s="51">
        <v>415</v>
      </c>
      <c r="C432" s="90" t="s">
        <v>513</v>
      </c>
      <c r="D432" s="90">
        <v>217575</v>
      </c>
      <c r="E432" s="51" t="str">
        <f t="shared" si="13"/>
        <v>PASS</v>
      </c>
      <c r="F432" s="90" t="s">
        <v>63</v>
      </c>
      <c r="G432" s="90" t="s">
        <v>63</v>
      </c>
      <c r="H432" s="51" t="s">
        <v>63</v>
      </c>
      <c r="I432" s="51" t="str">
        <f t="shared" si="14"/>
        <v>PASS</v>
      </c>
      <c r="J432" s="91">
        <v>45184.865706018521</v>
      </c>
      <c r="K432" s="90"/>
    </row>
    <row r="433" spans="2:11">
      <c r="B433" s="51">
        <f>B432+1</f>
        <v>416</v>
      </c>
      <c r="C433" s="90" t="s">
        <v>514</v>
      </c>
      <c r="D433" s="90">
        <v>217576</v>
      </c>
      <c r="E433" s="51" t="str">
        <f t="shared" si="13"/>
        <v>FAIL</v>
      </c>
      <c r="F433" s="90" t="s">
        <v>63</v>
      </c>
      <c r="G433" s="90" t="s">
        <v>63</v>
      </c>
      <c r="H433" s="90" t="s">
        <v>98</v>
      </c>
      <c r="I433" s="51" t="str">
        <f t="shared" si="14"/>
        <v>FAIL</v>
      </c>
      <c r="J433" s="91" t="s">
        <v>1273</v>
      </c>
      <c r="K433" s="90" t="s">
        <v>109</v>
      </c>
    </row>
    <row r="434" spans="2:11">
      <c r="B434" s="51">
        <f t="shared" ref="B434:B497" si="15">B433+1</f>
        <v>417</v>
      </c>
      <c r="C434" s="90" t="s">
        <v>515</v>
      </c>
      <c r="D434" s="90">
        <v>217577</v>
      </c>
      <c r="E434" s="51" t="str">
        <f t="shared" si="13"/>
        <v>PASS</v>
      </c>
      <c r="F434" s="90" t="s">
        <v>63</v>
      </c>
      <c r="G434" s="90" t="s">
        <v>63</v>
      </c>
      <c r="H434" s="51" t="s">
        <v>63</v>
      </c>
      <c r="I434" s="51" t="str">
        <f t="shared" ref="I434:I497" si="16">E434</f>
        <v>PASS</v>
      </c>
      <c r="J434" s="91">
        <v>45184.866018518522</v>
      </c>
      <c r="K434" s="90"/>
    </row>
    <row r="435" spans="2:11">
      <c r="B435" s="51">
        <f t="shared" si="15"/>
        <v>418</v>
      </c>
      <c r="C435" s="90" t="s">
        <v>516</v>
      </c>
      <c r="D435" s="90">
        <v>217578</v>
      </c>
      <c r="E435" s="51" t="str">
        <f t="shared" si="13"/>
        <v>PASS</v>
      </c>
      <c r="F435" s="90" t="s">
        <v>63</v>
      </c>
      <c r="G435" s="90" t="s">
        <v>63</v>
      </c>
      <c r="H435" s="51" t="s">
        <v>63</v>
      </c>
      <c r="I435" s="51" t="str">
        <f t="shared" si="16"/>
        <v>PASS</v>
      </c>
      <c r="J435" s="91">
        <v>45184.866099537037</v>
      </c>
      <c r="K435" s="90"/>
    </row>
    <row r="436" spans="2:11">
      <c r="B436" s="51">
        <f t="shared" si="15"/>
        <v>419</v>
      </c>
      <c r="C436" s="90" t="s">
        <v>517</v>
      </c>
      <c r="D436" s="90">
        <v>217579</v>
      </c>
      <c r="E436" s="51" t="str">
        <f t="shared" si="13"/>
        <v>FAIL</v>
      </c>
      <c r="F436" s="90" t="s">
        <v>63</v>
      </c>
      <c r="G436" s="90" t="s">
        <v>63</v>
      </c>
      <c r="H436" s="90" t="s">
        <v>98</v>
      </c>
      <c r="I436" s="51" t="str">
        <f t="shared" si="16"/>
        <v>FAIL</v>
      </c>
      <c r="J436" s="91" t="s">
        <v>1273</v>
      </c>
      <c r="K436" s="90" t="s">
        <v>109</v>
      </c>
    </row>
    <row r="437" spans="2:11">
      <c r="B437" s="51">
        <f t="shared" si="15"/>
        <v>420</v>
      </c>
      <c r="C437" s="90" t="s">
        <v>518</v>
      </c>
      <c r="D437" s="90">
        <v>217580</v>
      </c>
      <c r="E437" s="51" t="str">
        <f t="shared" si="13"/>
        <v>FAIL</v>
      </c>
      <c r="F437" s="90" t="s">
        <v>63</v>
      </c>
      <c r="G437" s="90" t="s">
        <v>63</v>
      </c>
      <c r="H437" s="90" t="s">
        <v>98</v>
      </c>
      <c r="I437" s="51" t="str">
        <f t="shared" si="16"/>
        <v>FAIL</v>
      </c>
      <c r="J437" s="91" t="s">
        <v>1273</v>
      </c>
      <c r="K437" s="90" t="s">
        <v>109</v>
      </c>
    </row>
    <row r="438" spans="2:11">
      <c r="B438" s="51">
        <f t="shared" si="15"/>
        <v>421</v>
      </c>
      <c r="C438" s="90" t="s">
        <v>519</v>
      </c>
      <c r="D438" s="90">
        <v>217581</v>
      </c>
      <c r="E438" s="51" t="str">
        <f t="shared" si="13"/>
        <v>PASS</v>
      </c>
      <c r="F438" s="90" t="s">
        <v>63</v>
      </c>
      <c r="G438" s="90" t="s">
        <v>63</v>
      </c>
      <c r="H438" s="51" t="s">
        <v>63</v>
      </c>
      <c r="I438" s="51" t="str">
        <f t="shared" si="16"/>
        <v>PASS</v>
      </c>
      <c r="J438" s="91">
        <v>45184.866307870368</v>
      </c>
      <c r="K438" s="90"/>
    </row>
    <row r="439" spans="2:11">
      <c r="B439" s="51">
        <f t="shared" si="15"/>
        <v>422</v>
      </c>
      <c r="C439" s="90" t="s">
        <v>520</v>
      </c>
      <c r="D439" s="90">
        <v>217582</v>
      </c>
      <c r="E439" s="51" t="str">
        <f t="shared" si="13"/>
        <v>PASS</v>
      </c>
      <c r="F439" s="90" t="s">
        <v>63</v>
      </c>
      <c r="G439" s="90" t="s">
        <v>63</v>
      </c>
      <c r="H439" s="51" t="s">
        <v>63</v>
      </c>
      <c r="I439" s="51" t="str">
        <f t="shared" si="16"/>
        <v>PASS</v>
      </c>
      <c r="J439" s="91">
        <v>45184.866377314815</v>
      </c>
      <c r="K439" s="90"/>
    </row>
    <row r="440" spans="2:11">
      <c r="B440" s="51">
        <f t="shared" si="15"/>
        <v>423</v>
      </c>
      <c r="C440" s="90" t="s">
        <v>521</v>
      </c>
      <c r="D440" s="90">
        <v>217583</v>
      </c>
      <c r="E440" s="51" t="str">
        <f t="shared" si="13"/>
        <v>FAIL</v>
      </c>
      <c r="F440" s="90" t="s">
        <v>63</v>
      </c>
      <c r="G440" s="90" t="s">
        <v>63</v>
      </c>
      <c r="H440" s="90" t="s">
        <v>98</v>
      </c>
      <c r="I440" s="51" t="str">
        <f t="shared" si="16"/>
        <v>FAIL</v>
      </c>
      <c r="J440" s="91" t="s">
        <v>1273</v>
      </c>
      <c r="K440" s="90" t="s">
        <v>109</v>
      </c>
    </row>
    <row r="441" spans="2:11">
      <c r="B441" s="51">
        <f t="shared" si="15"/>
        <v>424</v>
      </c>
      <c r="C441" s="90" t="s">
        <v>522</v>
      </c>
      <c r="D441" s="90">
        <v>217584</v>
      </c>
      <c r="E441" s="51" t="str">
        <f t="shared" si="13"/>
        <v>FAIL</v>
      </c>
      <c r="F441" s="90" t="s">
        <v>63</v>
      </c>
      <c r="G441" s="90" t="s">
        <v>63</v>
      </c>
      <c r="H441" s="90" t="s">
        <v>98</v>
      </c>
      <c r="I441" s="51" t="str">
        <f t="shared" si="16"/>
        <v>FAIL</v>
      </c>
      <c r="J441" s="91" t="s">
        <v>1273</v>
      </c>
      <c r="K441" s="90" t="s">
        <v>109</v>
      </c>
    </row>
    <row r="442" spans="2:11">
      <c r="B442" s="51">
        <f t="shared" si="15"/>
        <v>425</v>
      </c>
      <c r="C442" s="90" t="s">
        <v>523</v>
      </c>
      <c r="D442" s="90">
        <v>217585</v>
      </c>
      <c r="E442" s="51" t="str">
        <f t="shared" si="13"/>
        <v>FAIL</v>
      </c>
      <c r="F442" s="90" t="s">
        <v>63</v>
      </c>
      <c r="G442" s="90" t="s">
        <v>63</v>
      </c>
      <c r="H442" s="90" t="s">
        <v>98</v>
      </c>
      <c r="I442" s="51" t="str">
        <f t="shared" si="16"/>
        <v>FAIL</v>
      </c>
      <c r="J442" s="91" t="s">
        <v>1273</v>
      </c>
      <c r="K442" s="90" t="s">
        <v>109</v>
      </c>
    </row>
    <row r="443" spans="2:11">
      <c r="B443" s="51">
        <f t="shared" si="15"/>
        <v>426</v>
      </c>
      <c r="C443" s="90" t="s">
        <v>524</v>
      </c>
      <c r="D443" s="90">
        <v>217586</v>
      </c>
      <c r="E443" s="51" t="str">
        <f t="shared" si="13"/>
        <v>FAIL</v>
      </c>
      <c r="F443" s="90" t="s">
        <v>63</v>
      </c>
      <c r="G443" s="90" t="s">
        <v>63</v>
      </c>
      <c r="H443" s="90" t="s">
        <v>98</v>
      </c>
      <c r="I443" s="51" t="str">
        <f t="shared" si="16"/>
        <v>FAIL</v>
      </c>
      <c r="J443" s="91" t="s">
        <v>1273</v>
      </c>
      <c r="K443" s="90" t="s">
        <v>109</v>
      </c>
    </row>
    <row r="444" spans="2:11">
      <c r="B444" s="51">
        <f t="shared" si="15"/>
        <v>427</v>
      </c>
      <c r="C444" s="90" t="s">
        <v>525</v>
      </c>
      <c r="D444" s="90">
        <v>217587</v>
      </c>
      <c r="E444" s="51" t="str">
        <f t="shared" si="13"/>
        <v>FAIL</v>
      </c>
      <c r="F444" s="90" t="s">
        <v>63</v>
      </c>
      <c r="G444" s="90" t="s">
        <v>63</v>
      </c>
      <c r="H444" s="90" t="s">
        <v>98</v>
      </c>
      <c r="I444" s="51" t="str">
        <f t="shared" si="16"/>
        <v>FAIL</v>
      </c>
      <c r="J444" s="91" t="s">
        <v>1273</v>
      </c>
      <c r="K444" s="90" t="s">
        <v>109</v>
      </c>
    </row>
    <row r="445" spans="2:11">
      <c r="B445" s="51">
        <f t="shared" si="15"/>
        <v>428</v>
      </c>
      <c r="C445" s="90" t="s">
        <v>526</v>
      </c>
      <c r="D445" s="90">
        <v>217588</v>
      </c>
      <c r="E445" s="51" t="str">
        <f t="shared" si="13"/>
        <v>PASS</v>
      </c>
      <c r="F445" s="90" t="s">
        <v>63</v>
      </c>
      <c r="G445" s="90" t="s">
        <v>63</v>
      </c>
      <c r="H445" s="51" t="s">
        <v>63</v>
      </c>
      <c r="I445" s="51" t="str">
        <f t="shared" si="16"/>
        <v>PASS</v>
      </c>
      <c r="J445" s="91">
        <v>45184.866689814815</v>
      </c>
      <c r="K445" s="90"/>
    </row>
    <row r="446" spans="2:11">
      <c r="B446" s="51">
        <f t="shared" si="15"/>
        <v>429</v>
      </c>
      <c r="C446" s="90" t="s">
        <v>527</v>
      </c>
      <c r="D446" s="90">
        <v>217589</v>
      </c>
      <c r="E446" s="51" t="str">
        <f t="shared" si="13"/>
        <v>PASS</v>
      </c>
      <c r="F446" s="90" t="s">
        <v>63</v>
      </c>
      <c r="G446" s="90" t="s">
        <v>63</v>
      </c>
      <c r="H446" s="51" t="s">
        <v>63</v>
      </c>
      <c r="I446" s="51" t="str">
        <f t="shared" si="16"/>
        <v>PASS</v>
      </c>
      <c r="J446" s="91">
        <v>45184.866770833331</v>
      </c>
      <c r="K446" s="90"/>
    </row>
    <row r="447" spans="2:11">
      <c r="B447" s="51">
        <f t="shared" si="15"/>
        <v>430</v>
      </c>
      <c r="C447" s="90" t="s">
        <v>528</v>
      </c>
      <c r="D447" s="90">
        <v>217590</v>
      </c>
      <c r="E447" s="51" t="str">
        <f t="shared" si="13"/>
        <v>PASS</v>
      </c>
      <c r="F447" s="90" t="s">
        <v>63</v>
      </c>
      <c r="G447" s="90" t="s">
        <v>63</v>
      </c>
      <c r="H447" s="51" t="s">
        <v>63</v>
      </c>
      <c r="I447" s="51" t="str">
        <f t="shared" si="16"/>
        <v>PASS</v>
      </c>
      <c r="J447" s="91">
        <v>45184.866805555554</v>
      </c>
      <c r="K447" s="90"/>
    </row>
    <row r="448" spans="2:11">
      <c r="B448" s="51">
        <f t="shared" si="15"/>
        <v>431</v>
      </c>
      <c r="C448" s="90" t="s">
        <v>529</v>
      </c>
      <c r="D448" s="90">
        <v>217591</v>
      </c>
      <c r="E448" s="51" t="str">
        <f t="shared" si="13"/>
        <v>PASS</v>
      </c>
      <c r="F448" s="90" t="s">
        <v>63</v>
      </c>
      <c r="G448" s="90" t="s">
        <v>63</v>
      </c>
      <c r="H448" s="51" t="s">
        <v>63</v>
      </c>
      <c r="I448" s="51" t="str">
        <f t="shared" si="16"/>
        <v>PASS</v>
      </c>
      <c r="J448" s="91">
        <v>45184.866875</v>
      </c>
      <c r="K448" s="90"/>
    </row>
    <row r="449" spans="2:11">
      <c r="B449" s="51">
        <f t="shared" si="15"/>
        <v>432</v>
      </c>
      <c r="C449" s="90" t="s">
        <v>530</v>
      </c>
      <c r="D449" s="90">
        <v>217592</v>
      </c>
      <c r="E449" s="51" t="str">
        <f t="shared" si="13"/>
        <v>PASS</v>
      </c>
      <c r="F449" s="90" t="s">
        <v>63</v>
      </c>
      <c r="G449" s="90" t="s">
        <v>63</v>
      </c>
      <c r="H449" s="51" t="s">
        <v>63</v>
      </c>
      <c r="I449" s="51" t="str">
        <f t="shared" si="16"/>
        <v>PASS</v>
      </c>
      <c r="J449" s="91">
        <v>45184.866944444446</v>
      </c>
      <c r="K449" s="90"/>
    </row>
    <row r="450" spans="2:11">
      <c r="B450" s="51">
        <f t="shared" si="15"/>
        <v>433</v>
      </c>
      <c r="C450" s="90" t="s">
        <v>531</v>
      </c>
      <c r="D450" s="90">
        <v>217593</v>
      </c>
      <c r="E450" s="51" t="str">
        <f t="shared" si="13"/>
        <v>PASS</v>
      </c>
      <c r="F450" s="90" t="s">
        <v>63</v>
      </c>
      <c r="G450" s="90" t="s">
        <v>63</v>
      </c>
      <c r="H450" s="51" t="s">
        <v>63</v>
      </c>
      <c r="I450" s="51" t="str">
        <f t="shared" si="16"/>
        <v>PASS</v>
      </c>
      <c r="J450" s="91">
        <v>45184.867013888892</v>
      </c>
      <c r="K450" s="90"/>
    </row>
    <row r="451" spans="2:11">
      <c r="B451" s="51">
        <f t="shared" si="15"/>
        <v>434</v>
      </c>
      <c r="C451" s="90" t="s">
        <v>532</v>
      </c>
      <c r="D451" s="90">
        <v>217594</v>
      </c>
      <c r="E451" s="51" t="str">
        <f t="shared" si="13"/>
        <v>PASS</v>
      </c>
      <c r="F451" s="90" t="s">
        <v>63</v>
      </c>
      <c r="G451" s="90" t="s">
        <v>63</v>
      </c>
      <c r="H451" s="51" t="s">
        <v>63</v>
      </c>
      <c r="I451" s="51" t="str">
        <f t="shared" si="16"/>
        <v>PASS</v>
      </c>
      <c r="J451" s="91">
        <v>45184.867071759261</v>
      </c>
      <c r="K451" s="90"/>
    </row>
    <row r="452" spans="2:11">
      <c r="B452" s="51">
        <f t="shared" si="15"/>
        <v>435</v>
      </c>
      <c r="C452" s="90" t="s">
        <v>533</v>
      </c>
      <c r="D452" s="90">
        <v>217595</v>
      </c>
      <c r="E452" s="51" t="str">
        <f t="shared" si="13"/>
        <v>PASS</v>
      </c>
      <c r="F452" s="90" t="s">
        <v>63</v>
      </c>
      <c r="G452" s="90" t="s">
        <v>63</v>
      </c>
      <c r="H452" s="51" t="s">
        <v>63</v>
      </c>
      <c r="I452" s="51" t="str">
        <f t="shared" si="16"/>
        <v>PASS</v>
      </c>
      <c r="J452" s="91">
        <v>45184.8671412037</v>
      </c>
      <c r="K452" s="90"/>
    </row>
    <row r="453" spans="2:11">
      <c r="B453" s="51">
        <f t="shared" si="15"/>
        <v>436</v>
      </c>
      <c r="C453" s="90" t="s">
        <v>534</v>
      </c>
      <c r="D453" s="90">
        <v>217596</v>
      </c>
      <c r="E453" s="51" t="str">
        <f t="shared" si="13"/>
        <v>PASS</v>
      </c>
      <c r="F453" s="90" t="s">
        <v>63</v>
      </c>
      <c r="G453" s="90" t="s">
        <v>63</v>
      </c>
      <c r="H453" s="51" t="s">
        <v>63</v>
      </c>
      <c r="I453" s="51" t="str">
        <f t="shared" si="16"/>
        <v>PASS</v>
      </c>
      <c r="J453" s="91">
        <v>45184.8671875</v>
      </c>
      <c r="K453" s="90"/>
    </row>
    <row r="454" spans="2:11">
      <c r="B454" s="51">
        <f t="shared" si="15"/>
        <v>437</v>
      </c>
      <c r="C454" s="90" t="s">
        <v>535</v>
      </c>
      <c r="D454" s="90">
        <v>217597</v>
      </c>
      <c r="E454" s="51" t="str">
        <f t="shared" si="13"/>
        <v>PASS</v>
      </c>
      <c r="F454" s="90" t="s">
        <v>63</v>
      </c>
      <c r="G454" s="90" t="s">
        <v>63</v>
      </c>
      <c r="H454" s="51" t="s">
        <v>63</v>
      </c>
      <c r="I454" s="51" t="str">
        <f t="shared" si="16"/>
        <v>PASS</v>
      </c>
      <c r="J454" s="91">
        <v>45184.867222222223</v>
      </c>
      <c r="K454" s="90"/>
    </row>
    <row r="455" spans="2:11">
      <c r="B455" s="51">
        <f t="shared" si="15"/>
        <v>438</v>
      </c>
      <c r="C455" s="90" t="s">
        <v>536</v>
      </c>
      <c r="D455" s="90">
        <v>217598</v>
      </c>
      <c r="E455" s="51" t="str">
        <f t="shared" si="13"/>
        <v>PASS</v>
      </c>
      <c r="F455" s="90" t="s">
        <v>63</v>
      </c>
      <c r="G455" s="90" t="s">
        <v>63</v>
      </c>
      <c r="H455" s="51" t="s">
        <v>63</v>
      </c>
      <c r="I455" s="51" t="str">
        <f t="shared" si="16"/>
        <v>PASS</v>
      </c>
      <c r="J455" s="91">
        <v>45184.867280092592</v>
      </c>
      <c r="K455" s="90"/>
    </row>
    <row r="456" spans="2:11">
      <c r="B456" s="51">
        <f t="shared" si="15"/>
        <v>439</v>
      </c>
      <c r="C456" s="90" t="s">
        <v>537</v>
      </c>
      <c r="D456" s="90">
        <v>217599</v>
      </c>
      <c r="E456" s="51" t="str">
        <f t="shared" si="13"/>
        <v>PASS</v>
      </c>
      <c r="F456" s="90" t="s">
        <v>63</v>
      </c>
      <c r="G456" s="90" t="s">
        <v>63</v>
      </c>
      <c r="H456" s="51" t="s">
        <v>63</v>
      </c>
      <c r="I456" s="51" t="str">
        <f t="shared" si="16"/>
        <v>PASS</v>
      </c>
      <c r="J456" s="91">
        <v>45184.867337962962</v>
      </c>
      <c r="K456" s="90"/>
    </row>
    <row r="457" spans="2:11">
      <c r="B457" s="51">
        <f t="shared" si="15"/>
        <v>440</v>
      </c>
      <c r="C457" s="90" t="s">
        <v>538</v>
      </c>
      <c r="D457" s="90">
        <v>217600</v>
      </c>
      <c r="E457" s="51" t="str">
        <f t="shared" si="13"/>
        <v>PASS</v>
      </c>
      <c r="F457" s="90" t="s">
        <v>63</v>
      </c>
      <c r="G457" s="90" t="s">
        <v>63</v>
      </c>
      <c r="H457" s="51" t="s">
        <v>63</v>
      </c>
      <c r="I457" s="51" t="str">
        <f t="shared" si="16"/>
        <v>PASS</v>
      </c>
      <c r="J457" s="91">
        <v>45184.867372685185</v>
      </c>
      <c r="K457" s="90"/>
    </row>
    <row r="458" spans="2:11">
      <c r="B458" s="51">
        <f t="shared" si="15"/>
        <v>441</v>
      </c>
      <c r="C458" s="90" t="s">
        <v>539</v>
      </c>
      <c r="D458" s="90">
        <v>217601</v>
      </c>
      <c r="E458" s="51" t="str">
        <f t="shared" si="13"/>
        <v>PASS</v>
      </c>
      <c r="F458" s="90" t="s">
        <v>63</v>
      </c>
      <c r="G458" s="90" t="s">
        <v>63</v>
      </c>
      <c r="H458" s="51" t="s">
        <v>63</v>
      </c>
      <c r="I458" s="51" t="str">
        <f t="shared" si="16"/>
        <v>PASS</v>
      </c>
      <c r="J458" s="91">
        <v>45184.867407407408</v>
      </c>
      <c r="K458" s="90"/>
    </row>
    <row r="459" spans="2:11">
      <c r="B459" s="51">
        <f t="shared" si="15"/>
        <v>442</v>
      </c>
      <c r="C459" s="90" t="s">
        <v>540</v>
      </c>
      <c r="D459" s="90">
        <v>217602</v>
      </c>
      <c r="E459" s="51" t="str">
        <f t="shared" si="13"/>
        <v>PASS</v>
      </c>
      <c r="F459" s="90" t="s">
        <v>63</v>
      </c>
      <c r="G459" s="90" t="s">
        <v>63</v>
      </c>
      <c r="H459" s="51" t="s">
        <v>63</v>
      </c>
      <c r="I459" s="51" t="str">
        <f t="shared" si="16"/>
        <v>PASS</v>
      </c>
      <c r="J459" s="91">
        <v>45184.8674537037</v>
      </c>
      <c r="K459" s="90"/>
    </row>
    <row r="460" spans="2:11">
      <c r="B460" s="51">
        <f t="shared" si="15"/>
        <v>443</v>
      </c>
      <c r="C460" s="90" t="s">
        <v>541</v>
      </c>
      <c r="D460" s="90">
        <v>217603</v>
      </c>
      <c r="E460" s="51" t="str">
        <f t="shared" si="13"/>
        <v>PASS</v>
      </c>
      <c r="F460" s="90" t="s">
        <v>63</v>
      </c>
      <c r="G460" s="90" t="s">
        <v>63</v>
      </c>
      <c r="H460" s="51" t="s">
        <v>63</v>
      </c>
      <c r="I460" s="51" t="str">
        <f t="shared" si="16"/>
        <v>PASS</v>
      </c>
      <c r="J460" s="91">
        <v>45184.867488425924</v>
      </c>
      <c r="K460" s="90"/>
    </row>
    <row r="461" spans="2:11">
      <c r="B461" s="51">
        <f t="shared" si="15"/>
        <v>444</v>
      </c>
      <c r="C461" s="90" t="s">
        <v>542</v>
      </c>
      <c r="D461" s="90">
        <v>217604</v>
      </c>
      <c r="E461" s="51" t="str">
        <f t="shared" si="13"/>
        <v>PASS</v>
      </c>
      <c r="F461" s="90" t="s">
        <v>63</v>
      </c>
      <c r="G461" s="90" t="s">
        <v>63</v>
      </c>
      <c r="H461" s="51" t="s">
        <v>63</v>
      </c>
      <c r="I461" s="51" t="str">
        <f t="shared" si="16"/>
        <v>PASS</v>
      </c>
      <c r="J461" s="91">
        <v>45184.867546296293</v>
      </c>
      <c r="K461" s="90"/>
    </row>
    <row r="462" spans="2:11">
      <c r="B462" s="51">
        <f t="shared" si="15"/>
        <v>445</v>
      </c>
      <c r="C462" s="90" t="s">
        <v>543</v>
      </c>
      <c r="D462" s="90">
        <v>217605</v>
      </c>
      <c r="E462" s="51" t="str">
        <f t="shared" si="13"/>
        <v>PASS</v>
      </c>
      <c r="F462" s="90" t="s">
        <v>63</v>
      </c>
      <c r="G462" s="90" t="s">
        <v>63</v>
      </c>
      <c r="H462" s="51" t="s">
        <v>63</v>
      </c>
      <c r="I462" s="51" t="str">
        <f t="shared" si="16"/>
        <v>PASS</v>
      </c>
      <c r="J462" s="91">
        <v>45184.867592592593</v>
      </c>
      <c r="K462" s="90"/>
    </row>
    <row r="463" spans="2:11">
      <c r="B463" s="51">
        <f t="shared" si="15"/>
        <v>446</v>
      </c>
      <c r="C463" s="90" t="s">
        <v>544</v>
      </c>
      <c r="D463" s="90">
        <v>217606</v>
      </c>
      <c r="E463" s="51" t="str">
        <f t="shared" si="13"/>
        <v>PASS</v>
      </c>
      <c r="F463" s="90" t="s">
        <v>63</v>
      </c>
      <c r="G463" s="90" t="s">
        <v>63</v>
      </c>
      <c r="H463" s="51" t="s">
        <v>63</v>
      </c>
      <c r="I463" s="51" t="str">
        <f t="shared" si="16"/>
        <v>PASS</v>
      </c>
      <c r="J463" s="91">
        <v>45184.867615740739</v>
      </c>
      <c r="K463" s="90"/>
    </row>
    <row r="464" spans="2:11">
      <c r="B464" s="51">
        <f t="shared" si="15"/>
        <v>447</v>
      </c>
      <c r="C464" s="90" t="s">
        <v>545</v>
      </c>
      <c r="D464" s="90">
        <v>217607</v>
      </c>
      <c r="E464" s="51" t="str">
        <f t="shared" si="13"/>
        <v>PASS</v>
      </c>
      <c r="F464" s="90" t="s">
        <v>63</v>
      </c>
      <c r="G464" s="90" t="s">
        <v>63</v>
      </c>
      <c r="H464" s="51" t="s">
        <v>63</v>
      </c>
      <c r="I464" s="51" t="str">
        <f t="shared" si="16"/>
        <v>PASS</v>
      </c>
      <c r="J464" s="91">
        <v>45184.867673611108</v>
      </c>
      <c r="K464" s="90"/>
    </row>
    <row r="465" spans="2:11">
      <c r="B465" s="51">
        <f t="shared" si="15"/>
        <v>448</v>
      </c>
      <c r="C465" s="90" t="s">
        <v>546</v>
      </c>
      <c r="D465" s="90">
        <v>217608</v>
      </c>
      <c r="E465" s="51" t="str">
        <f t="shared" si="13"/>
        <v>FAIL</v>
      </c>
      <c r="F465" s="90" t="s">
        <v>63</v>
      </c>
      <c r="G465" s="90" t="s">
        <v>63</v>
      </c>
      <c r="H465" s="90" t="s">
        <v>98</v>
      </c>
      <c r="I465" s="51" t="str">
        <f t="shared" si="16"/>
        <v>FAIL</v>
      </c>
      <c r="J465" s="91" t="s">
        <v>1273</v>
      </c>
      <c r="K465" s="90" t="s">
        <v>109</v>
      </c>
    </row>
    <row r="466" spans="2:11">
      <c r="B466" s="51">
        <f t="shared" si="15"/>
        <v>449</v>
      </c>
      <c r="C466" s="90" t="s">
        <v>547</v>
      </c>
      <c r="D466" s="90">
        <v>217609</v>
      </c>
      <c r="E466" s="51" t="str">
        <f t="shared" si="13"/>
        <v>FAIL</v>
      </c>
      <c r="F466" s="90" t="s">
        <v>63</v>
      </c>
      <c r="G466" s="90" t="s">
        <v>63</v>
      </c>
      <c r="H466" s="90" t="s">
        <v>98</v>
      </c>
      <c r="I466" s="51" t="str">
        <f t="shared" si="16"/>
        <v>FAIL</v>
      </c>
      <c r="J466" s="91" t="s">
        <v>1273</v>
      </c>
      <c r="K466" s="90" t="s">
        <v>109</v>
      </c>
    </row>
    <row r="467" spans="2:11">
      <c r="B467" s="51">
        <f t="shared" si="15"/>
        <v>450</v>
      </c>
      <c r="C467" s="90" t="s">
        <v>548</v>
      </c>
      <c r="D467" s="90">
        <v>217610</v>
      </c>
      <c r="E467" s="51" t="str">
        <f t="shared" ref="E467:E530" si="17">IF(AND(EXACT(F467,"PASS"),EXACT(G467,"PASS"),EXACT(H467,"PASS")),"PASS","FAIL")</f>
        <v>PASS</v>
      </c>
      <c r="F467" s="90" t="s">
        <v>63</v>
      </c>
      <c r="G467" s="90" t="s">
        <v>63</v>
      </c>
      <c r="H467" s="51" t="s">
        <v>63</v>
      </c>
      <c r="I467" s="51" t="str">
        <f t="shared" si="16"/>
        <v>PASS</v>
      </c>
      <c r="J467" s="91">
        <v>45184.868020833332</v>
      </c>
      <c r="K467" s="90"/>
    </row>
    <row r="468" spans="2:11">
      <c r="B468" s="51">
        <f t="shared" si="15"/>
        <v>451</v>
      </c>
      <c r="C468" s="90" t="s">
        <v>549</v>
      </c>
      <c r="D468" s="90">
        <v>217611</v>
      </c>
      <c r="E468" s="51" t="str">
        <f t="shared" si="17"/>
        <v>PASS</v>
      </c>
      <c r="F468" s="90" t="s">
        <v>63</v>
      </c>
      <c r="G468" s="90" t="s">
        <v>63</v>
      </c>
      <c r="H468" s="51" t="s">
        <v>63</v>
      </c>
      <c r="I468" s="51" t="str">
        <f t="shared" si="16"/>
        <v>PASS</v>
      </c>
      <c r="J468" s="91">
        <v>45184.868067129632</v>
      </c>
      <c r="K468" s="90"/>
    </row>
    <row r="469" spans="2:11">
      <c r="B469" s="51">
        <f t="shared" si="15"/>
        <v>452</v>
      </c>
      <c r="C469" s="90" t="s">
        <v>550</v>
      </c>
      <c r="D469" s="90">
        <v>217612</v>
      </c>
      <c r="E469" s="51" t="str">
        <f t="shared" si="17"/>
        <v>FAIL</v>
      </c>
      <c r="F469" s="90" t="s">
        <v>63</v>
      </c>
      <c r="G469" s="90" t="s">
        <v>63</v>
      </c>
      <c r="H469" s="90" t="s">
        <v>98</v>
      </c>
      <c r="I469" s="51" t="str">
        <f t="shared" si="16"/>
        <v>FAIL</v>
      </c>
      <c r="J469" s="91" t="s">
        <v>1273</v>
      </c>
      <c r="K469" s="90" t="s">
        <v>109</v>
      </c>
    </row>
    <row r="470" spans="2:11">
      <c r="B470" s="51">
        <f t="shared" si="15"/>
        <v>453</v>
      </c>
      <c r="C470" s="90" t="s">
        <v>551</v>
      </c>
      <c r="D470" s="90">
        <v>217613</v>
      </c>
      <c r="E470" s="51" t="str">
        <f t="shared" si="17"/>
        <v>FAIL</v>
      </c>
      <c r="F470" s="90" t="s">
        <v>63</v>
      </c>
      <c r="G470" s="90" t="s">
        <v>63</v>
      </c>
      <c r="H470" s="90" t="s">
        <v>98</v>
      </c>
      <c r="I470" s="51" t="str">
        <f t="shared" si="16"/>
        <v>FAIL</v>
      </c>
      <c r="J470" s="91" t="s">
        <v>1273</v>
      </c>
      <c r="K470" s="90" t="s">
        <v>109</v>
      </c>
    </row>
    <row r="471" spans="2:11">
      <c r="B471" s="51">
        <f t="shared" si="15"/>
        <v>454</v>
      </c>
      <c r="C471" s="90" t="s">
        <v>552</v>
      </c>
      <c r="D471" s="90">
        <v>217614</v>
      </c>
      <c r="E471" s="51" t="str">
        <f t="shared" si="17"/>
        <v>FAIL</v>
      </c>
      <c r="F471" s="90" t="s">
        <v>63</v>
      </c>
      <c r="G471" s="90" t="s">
        <v>63</v>
      </c>
      <c r="H471" s="90" t="s">
        <v>98</v>
      </c>
      <c r="I471" s="51" t="str">
        <f t="shared" si="16"/>
        <v>FAIL</v>
      </c>
      <c r="J471" s="91" t="s">
        <v>1273</v>
      </c>
      <c r="K471" s="90" t="s">
        <v>109</v>
      </c>
    </row>
    <row r="472" spans="2:11">
      <c r="B472" s="51">
        <f t="shared" si="15"/>
        <v>455</v>
      </c>
      <c r="C472" s="90" t="s">
        <v>553</v>
      </c>
      <c r="D472" s="90">
        <v>217615</v>
      </c>
      <c r="E472" s="51" t="str">
        <f t="shared" si="17"/>
        <v>FAIL</v>
      </c>
      <c r="F472" s="90" t="s">
        <v>63</v>
      </c>
      <c r="G472" s="90" t="s">
        <v>63</v>
      </c>
      <c r="H472" s="90" t="s">
        <v>98</v>
      </c>
      <c r="I472" s="51" t="str">
        <f t="shared" si="16"/>
        <v>FAIL</v>
      </c>
      <c r="J472" s="91" t="s">
        <v>1273</v>
      </c>
      <c r="K472" s="90" t="s">
        <v>109</v>
      </c>
    </row>
    <row r="473" spans="2:11">
      <c r="B473" s="51">
        <f t="shared" si="15"/>
        <v>456</v>
      </c>
      <c r="C473" s="90" t="s">
        <v>554</v>
      </c>
      <c r="D473" s="90">
        <v>217616</v>
      </c>
      <c r="E473" s="51" t="str">
        <f t="shared" si="17"/>
        <v>FAIL</v>
      </c>
      <c r="F473" s="90" t="s">
        <v>63</v>
      </c>
      <c r="G473" s="90" t="s">
        <v>63</v>
      </c>
      <c r="H473" s="90" t="s">
        <v>98</v>
      </c>
      <c r="I473" s="51" t="str">
        <f t="shared" si="16"/>
        <v>FAIL</v>
      </c>
      <c r="J473" s="91" t="s">
        <v>1273</v>
      </c>
      <c r="K473" s="90" t="s">
        <v>109</v>
      </c>
    </row>
    <row r="474" spans="2:11">
      <c r="B474" s="51">
        <f t="shared" si="15"/>
        <v>457</v>
      </c>
      <c r="C474" s="90" t="s">
        <v>555</v>
      </c>
      <c r="D474" s="90">
        <v>217617</v>
      </c>
      <c r="E474" s="51" t="str">
        <f t="shared" si="17"/>
        <v>PASS</v>
      </c>
      <c r="F474" s="90" t="s">
        <v>63</v>
      </c>
      <c r="G474" s="90" t="s">
        <v>63</v>
      </c>
      <c r="H474" s="51" t="s">
        <v>63</v>
      </c>
      <c r="I474" s="51" t="str">
        <f t="shared" si="16"/>
        <v>PASS</v>
      </c>
      <c r="J474" s="91">
        <v>45184.87059027778</v>
      </c>
      <c r="K474" s="90"/>
    </row>
    <row r="475" spans="2:11">
      <c r="B475" s="51">
        <f t="shared" si="15"/>
        <v>458</v>
      </c>
      <c r="C475" s="90" t="s">
        <v>556</v>
      </c>
      <c r="D475" s="90">
        <v>217618</v>
      </c>
      <c r="E475" s="51" t="str">
        <f t="shared" si="17"/>
        <v>PASS</v>
      </c>
      <c r="F475" s="90" t="s">
        <v>63</v>
      </c>
      <c r="G475" s="90" t="s">
        <v>63</v>
      </c>
      <c r="H475" s="51" t="s">
        <v>63</v>
      </c>
      <c r="I475" s="51" t="str">
        <f t="shared" si="16"/>
        <v>PASS</v>
      </c>
      <c r="J475" s="91">
        <v>45184.870625000003</v>
      </c>
      <c r="K475" s="90"/>
    </row>
    <row r="476" spans="2:11">
      <c r="B476" s="51">
        <f t="shared" si="15"/>
        <v>459</v>
      </c>
      <c r="C476" s="90" t="s">
        <v>557</v>
      </c>
      <c r="D476" s="90">
        <v>217619</v>
      </c>
      <c r="E476" s="51" t="str">
        <f t="shared" si="17"/>
        <v>PASS</v>
      </c>
      <c r="F476" s="90" t="s">
        <v>63</v>
      </c>
      <c r="G476" s="90" t="s">
        <v>63</v>
      </c>
      <c r="H476" s="51" t="s">
        <v>63</v>
      </c>
      <c r="I476" s="51" t="str">
        <f t="shared" si="16"/>
        <v>PASS</v>
      </c>
      <c r="J476" s="91">
        <v>45184.870694444442</v>
      </c>
      <c r="K476" s="90"/>
    </row>
    <row r="477" spans="2:11">
      <c r="B477" s="51">
        <f t="shared" si="15"/>
        <v>460</v>
      </c>
      <c r="C477" s="90" t="s">
        <v>558</v>
      </c>
      <c r="D477" s="90">
        <v>217620</v>
      </c>
      <c r="E477" s="51" t="str">
        <f t="shared" si="17"/>
        <v>PASS</v>
      </c>
      <c r="F477" s="90" t="s">
        <v>63</v>
      </c>
      <c r="G477" s="90" t="s">
        <v>63</v>
      </c>
      <c r="H477" s="51" t="s">
        <v>63</v>
      </c>
      <c r="I477" s="51" t="str">
        <f t="shared" si="16"/>
        <v>PASS</v>
      </c>
      <c r="J477" s="91">
        <v>45184.870740740742</v>
      </c>
      <c r="K477" s="90"/>
    </row>
    <row r="478" spans="2:11">
      <c r="B478" s="51">
        <f t="shared" si="15"/>
        <v>461</v>
      </c>
      <c r="C478" s="90" t="s">
        <v>559</v>
      </c>
      <c r="D478" s="90">
        <v>217621</v>
      </c>
      <c r="E478" s="51" t="str">
        <f t="shared" si="17"/>
        <v>PASS</v>
      </c>
      <c r="F478" s="90" t="s">
        <v>63</v>
      </c>
      <c r="G478" s="90" t="s">
        <v>63</v>
      </c>
      <c r="H478" s="51" t="s">
        <v>63</v>
      </c>
      <c r="I478" s="51" t="str">
        <f t="shared" si="16"/>
        <v>PASS</v>
      </c>
      <c r="J478" s="91">
        <v>45184.871030092596</v>
      </c>
      <c r="K478" s="90"/>
    </row>
    <row r="479" spans="2:11">
      <c r="B479" s="51">
        <f t="shared" si="15"/>
        <v>462</v>
      </c>
      <c r="C479" s="90" t="s">
        <v>560</v>
      </c>
      <c r="D479" s="90">
        <v>217622</v>
      </c>
      <c r="E479" s="51" t="str">
        <f t="shared" si="17"/>
        <v>PASS</v>
      </c>
      <c r="F479" s="90" t="s">
        <v>63</v>
      </c>
      <c r="G479" s="90" t="s">
        <v>63</v>
      </c>
      <c r="H479" s="51" t="s">
        <v>63</v>
      </c>
      <c r="I479" s="51" t="str">
        <f t="shared" si="16"/>
        <v>PASS</v>
      </c>
      <c r="J479" s="91">
        <v>45184.871064814812</v>
      </c>
      <c r="K479" s="90"/>
    </row>
    <row r="480" spans="2:11">
      <c r="B480" s="51">
        <f t="shared" si="15"/>
        <v>463</v>
      </c>
      <c r="C480" s="90" t="s">
        <v>561</v>
      </c>
      <c r="D480" s="90">
        <v>217623</v>
      </c>
      <c r="E480" s="51" t="str">
        <f t="shared" si="17"/>
        <v>PASS</v>
      </c>
      <c r="F480" s="90" t="s">
        <v>63</v>
      </c>
      <c r="G480" s="90" t="s">
        <v>63</v>
      </c>
      <c r="H480" s="51" t="s">
        <v>63</v>
      </c>
      <c r="I480" s="51" t="str">
        <f t="shared" si="16"/>
        <v>PASS</v>
      </c>
      <c r="J480" s="91">
        <v>45184.871111111112</v>
      </c>
      <c r="K480" s="90"/>
    </row>
    <row r="481" spans="2:11">
      <c r="B481" s="51">
        <f t="shared" si="15"/>
        <v>464</v>
      </c>
      <c r="C481" s="90" t="s">
        <v>562</v>
      </c>
      <c r="D481" s="90">
        <v>217624</v>
      </c>
      <c r="E481" s="51" t="str">
        <f t="shared" si="17"/>
        <v>PASS</v>
      </c>
      <c r="F481" s="90" t="s">
        <v>63</v>
      </c>
      <c r="G481" s="90" t="s">
        <v>63</v>
      </c>
      <c r="H481" s="51" t="s">
        <v>63</v>
      </c>
      <c r="I481" s="51" t="str">
        <f t="shared" si="16"/>
        <v>PASS</v>
      </c>
      <c r="J481" s="91">
        <v>45184.996249999997</v>
      </c>
      <c r="K481" s="90"/>
    </row>
    <row r="482" spans="2:11">
      <c r="B482" s="51">
        <f t="shared" si="15"/>
        <v>465</v>
      </c>
      <c r="C482" s="90" t="s">
        <v>563</v>
      </c>
      <c r="D482" s="90">
        <v>217625</v>
      </c>
      <c r="E482" s="51" t="str">
        <f t="shared" si="17"/>
        <v>PASS</v>
      </c>
      <c r="F482" s="90" t="s">
        <v>63</v>
      </c>
      <c r="G482" s="90" t="s">
        <v>63</v>
      </c>
      <c r="H482" s="51" t="s">
        <v>63</v>
      </c>
      <c r="I482" s="51" t="str">
        <f t="shared" si="16"/>
        <v>PASS</v>
      </c>
      <c r="J482" s="91">
        <v>45184.996261574073</v>
      </c>
      <c r="K482" s="90"/>
    </row>
    <row r="483" spans="2:11">
      <c r="B483" s="51">
        <f t="shared" si="15"/>
        <v>466</v>
      </c>
      <c r="C483" s="90" t="s">
        <v>564</v>
      </c>
      <c r="D483" s="90">
        <v>217626</v>
      </c>
      <c r="E483" s="51" t="str">
        <f t="shared" si="17"/>
        <v>PASS</v>
      </c>
      <c r="F483" s="90" t="s">
        <v>63</v>
      </c>
      <c r="G483" s="90" t="s">
        <v>63</v>
      </c>
      <c r="H483" s="51" t="s">
        <v>63</v>
      </c>
      <c r="I483" s="51" t="str">
        <f t="shared" si="16"/>
        <v>PASS</v>
      </c>
      <c r="J483" s="91">
        <v>45184.99627314815</v>
      </c>
      <c r="K483" s="90"/>
    </row>
    <row r="484" spans="2:11">
      <c r="B484" s="51">
        <f t="shared" si="15"/>
        <v>467</v>
      </c>
      <c r="C484" s="90" t="s">
        <v>565</v>
      </c>
      <c r="D484" s="90">
        <v>217627</v>
      </c>
      <c r="E484" s="51" t="str">
        <f t="shared" si="17"/>
        <v>PASS</v>
      </c>
      <c r="F484" s="90" t="s">
        <v>63</v>
      </c>
      <c r="G484" s="90" t="s">
        <v>63</v>
      </c>
      <c r="H484" s="51" t="s">
        <v>63</v>
      </c>
      <c r="I484" s="51" t="str">
        <f t="shared" si="16"/>
        <v>PASS</v>
      </c>
      <c r="J484" s="91">
        <v>45184.996296296296</v>
      </c>
      <c r="K484" s="90"/>
    </row>
    <row r="485" spans="2:11">
      <c r="B485" s="51">
        <f t="shared" si="15"/>
        <v>468</v>
      </c>
      <c r="C485" s="90" t="s">
        <v>566</v>
      </c>
      <c r="D485" s="90">
        <v>217628</v>
      </c>
      <c r="E485" s="51" t="str">
        <f t="shared" si="17"/>
        <v>PASS</v>
      </c>
      <c r="F485" s="90" t="s">
        <v>63</v>
      </c>
      <c r="G485" s="90" t="s">
        <v>63</v>
      </c>
      <c r="H485" s="51" t="s">
        <v>63</v>
      </c>
      <c r="I485" s="51" t="str">
        <f t="shared" si="16"/>
        <v>PASS</v>
      </c>
      <c r="J485" s="91">
        <v>45184.996307870373</v>
      </c>
      <c r="K485" s="90"/>
    </row>
    <row r="486" spans="2:11">
      <c r="B486" s="51">
        <f t="shared" si="15"/>
        <v>469</v>
      </c>
      <c r="C486" s="90" t="s">
        <v>567</v>
      </c>
      <c r="D486" s="90">
        <v>217629</v>
      </c>
      <c r="E486" s="51" t="str">
        <f t="shared" si="17"/>
        <v>PASS</v>
      </c>
      <c r="F486" s="90" t="s">
        <v>63</v>
      </c>
      <c r="G486" s="90" t="s">
        <v>63</v>
      </c>
      <c r="H486" s="51" t="s">
        <v>63</v>
      </c>
      <c r="I486" s="51" t="str">
        <f t="shared" si="16"/>
        <v>PASS</v>
      </c>
      <c r="J486" s="91">
        <v>45184.996331018519</v>
      </c>
      <c r="K486" s="90"/>
    </row>
    <row r="487" spans="2:11">
      <c r="B487" s="51">
        <f t="shared" si="15"/>
        <v>470</v>
      </c>
      <c r="C487" s="90" t="s">
        <v>568</v>
      </c>
      <c r="D487" s="90">
        <v>217630</v>
      </c>
      <c r="E487" s="51" t="str">
        <f t="shared" si="17"/>
        <v>PASS</v>
      </c>
      <c r="F487" s="90" t="s">
        <v>63</v>
      </c>
      <c r="G487" s="90" t="s">
        <v>63</v>
      </c>
      <c r="H487" s="51" t="s">
        <v>63</v>
      </c>
      <c r="I487" s="51" t="str">
        <f t="shared" si="16"/>
        <v>PASS</v>
      </c>
      <c r="J487" s="91">
        <v>45184.996342592596</v>
      </c>
      <c r="K487" s="90"/>
    </row>
    <row r="488" spans="2:11">
      <c r="B488" s="51">
        <f t="shared" si="15"/>
        <v>471</v>
      </c>
      <c r="C488" s="90" t="s">
        <v>569</v>
      </c>
      <c r="D488" s="90">
        <v>217631</v>
      </c>
      <c r="E488" s="51" t="str">
        <f t="shared" si="17"/>
        <v>PASS</v>
      </c>
      <c r="F488" s="90" t="s">
        <v>63</v>
      </c>
      <c r="G488" s="90" t="s">
        <v>63</v>
      </c>
      <c r="H488" s="51" t="s">
        <v>63</v>
      </c>
      <c r="I488" s="51" t="str">
        <f t="shared" si="16"/>
        <v>PASS</v>
      </c>
      <c r="J488" s="91">
        <v>45184.996354166666</v>
      </c>
      <c r="K488" s="90"/>
    </row>
    <row r="489" spans="2:11">
      <c r="B489" s="51">
        <f t="shared" si="15"/>
        <v>472</v>
      </c>
      <c r="C489" s="90" t="s">
        <v>570</v>
      </c>
      <c r="D489" s="90">
        <v>217632</v>
      </c>
      <c r="E489" s="51" t="str">
        <f t="shared" si="17"/>
        <v>PASS</v>
      </c>
      <c r="F489" s="90" t="s">
        <v>63</v>
      </c>
      <c r="G489" s="90" t="s">
        <v>63</v>
      </c>
      <c r="H489" s="51" t="s">
        <v>63</v>
      </c>
      <c r="I489" s="51" t="str">
        <f t="shared" si="16"/>
        <v>PASS</v>
      </c>
      <c r="J489" s="91">
        <v>45184.996377314812</v>
      </c>
      <c r="K489" s="90"/>
    </row>
    <row r="490" spans="2:11">
      <c r="B490" s="51">
        <f t="shared" si="15"/>
        <v>473</v>
      </c>
      <c r="C490" s="90" t="s">
        <v>571</v>
      </c>
      <c r="D490" s="90">
        <v>217633</v>
      </c>
      <c r="E490" s="51" t="str">
        <f t="shared" si="17"/>
        <v>PASS</v>
      </c>
      <c r="F490" s="90" t="s">
        <v>63</v>
      </c>
      <c r="G490" s="90" t="s">
        <v>63</v>
      </c>
      <c r="H490" s="51" t="s">
        <v>63</v>
      </c>
      <c r="I490" s="51" t="str">
        <f t="shared" si="16"/>
        <v>PASS</v>
      </c>
      <c r="J490" s="91">
        <v>45184.996412037035</v>
      </c>
      <c r="K490" s="90"/>
    </row>
    <row r="491" spans="2:11">
      <c r="B491" s="51">
        <f t="shared" si="15"/>
        <v>474</v>
      </c>
      <c r="C491" s="90" t="s">
        <v>572</v>
      </c>
      <c r="D491" s="90">
        <v>217634</v>
      </c>
      <c r="E491" s="51" t="str">
        <f t="shared" si="17"/>
        <v>PASS</v>
      </c>
      <c r="F491" s="90" t="s">
        <v>63</v>
      </c>
      <c r="G491" s="90" t="s">
        <v>63</v>
      </c>
      <c r="H491" s="51" t="s">
        <v>63</v>
      </c>
      <c r="I491" s="51" t="str">
        <f t="shared" si="16"/>
        <v>PASS</v>
      </c>
      <c r="J491" s="91">
        <v>45184.997083333335</v>
      </c>
      <c r="K491" s="90"/>
    </row>
    <row r="492" spans="2:11">
      <c r="B492" s="51">
        <f t="shared" si="15"/>
        <v>475</v>
      </c>
      <c r="C492" s="90" t="s">
        <v>573</v>
      </c>
      <c r="D492" s="90">
        <v>217635</v>
      </c>
      <c r="E492" s="51" t="str">
        <f t="shared" si="17"/>
        <v>PASS</v>
      </c>
      <c r="F492" s="90" t="s">
        <v>63</v>
      </c>
      <c r="G492" s="90" t="s">
        <v>63</v>
      </c>
      <c r="H492" s="51" t="s">
        <v>63</v>
      </c>
      <c r="I492" s="51" t="str">
        <f t="shared" si="16"/>
        <v>PASS</v>
      </c>
      <c r="J492" s="91">
        <v>45184.997152777774</v>
      </c>
      <c r="K492" s="90"/>
    </row>
    <row r="493" spans="2:11">
      <c r="B493" s="51">
        <f t="shared" si="15"/>
        <v>476</v>
      </c>
      <c r="C493" s="90" t="s">
        <v>574</v>
      </c>
      <c r="D493" s="90">
        <v>217636</v>
      </c>
      <c r="E493" s="51" t="str">
        <f t="shared" si="17"/>
        <v>PASS</v>
      </c>
      <c r="F493" s="90" t="s">
        <v>63</v>
      </c>
      <c r="G493" s="90" t="s">
        <v>63</v>
      </c>
      <c r="H493" s="51" t="s">
        <v>63</v>
      </c>
      <c r="I493" s="51" t="str">
        <f t="shared" si="16"/>
        <v>PASS</v>
      </c>
      <c r="J493" s="91">
        <v>45184.997233796297</v>
      </c>
      <c r="K493" s="90"/>
    </row>
    <row r="494" spans="2:11">
      <c r="B494" s="51">
        <f t="shared" si="15"/>
        <v>477</v>
      </c>
      <c r="C494" s="90" t="s">
        <v>575</v>
      </c>
      <c r="D494" s="90">
        <v>217637</v>
      </c>
      <c r="E494" s="51" t="str">
        <f t="shared" si="17"/>
        <v>PASS</v>
      </c>
      <c r="F494" s="90" t="s">
        <v>63</v>
      </c>
      <c r="G494" s="90" t="s">
        <v>63</v>
      </c>
      <c r="H494" s="51" t="s">
        <v>63</v>
      </c>
      <c r="I494" s="51" t="str">
        <f t="shared" si="16"/>
        <v>PASS</v>
      </c>
      <c r="J494" s="91">
        <v>45184.99732638889</v>
      </c>
      <c r="K494" s="90"/>
    </row>
    <row r="495" spans="2:11">
      <c r="B495" s="51">
        <f t="shared" si="15"/>
        <v>478</v>
      </c>
      <c r="C495" s="90" t="s">
        <v>576</v>
      </c>
      <c r="D495" s="90">
        <v>217638</v>
      </c>
      <c r="E495" s="51" t="str">
        <f t="shared" si="17"/>
        <v>PASS</v>
      </c>
      <c r="F495" s="90" t="s">
        <v>63</v>
      </c>
      <c r="G495" s="90" t="s">
        <v>63</v>
      </c>
      <c r="H495" s="51" t="s">
        <v>63</v>
      </c>
      <c r="I495" s="51" t="str">
        <f t="shared" si="16"/>
        <v>PASS</v>
      </c>
      <c r="J495" s="91">
        <v>45184.997361111113</v>
      </c>
      <c r="K495" s="90"/>
    </row>
    <row r="496" spans="2:11">
      <c r="B496" s="51">
        <f t="shared" si="15"/>
        <v>479</v>
      </c>
      <c r="C496" s="90" t="s">
        <v>577</v>
      </c>
      <c r="D496" s="90">
        <v>217639</v>
      </c>
      <c r="E496" s="51" t="str">
        <f t="shared" si="17"/>
        <v>FAIL</v>
      </c>
      <c r="F496" s="90" t="s">
        <v>63</v>
      </c>
      <c r="G496" s="90" t="s">
        <v>63</v>
      </c>
      <c r="H496" s="90" t="s">
        <v>98</v>
      </c>
      <c r="I496" s="51" t="str">
        <f t="shared" si="16"/>
        <v>FAIL</v>
      </c>
      <c r="J496" s="91" t="s">
        <v>1273</v>
      </c>
      <c r="K496" s="90" t="s">
        <v>109</v>
      </c>
    </row>
    <row r="497" spans="2:11">
      <c r="B497" s="51">
        <f t="shared" si="15"/>
        <v>480</v>
      </c>
      <c r="C497" s="90" t="s">
        <v>578</v>
      </c>
      <c r="D497" s="90">
        <v>217640</v>
      </c>
      <c r="E497" s="51" t="str">
        <f t="shared" si="17"/>
        <v>FAIL</v>
      </c>
      <c r="F497" s="90" t="s">
        <v>63</v>
      </c>
      <c r="G497" s="90" t="s">
        <v>63</v>
      </c>
      <c r="H497" s="90" t="s">
        <v>98</v>
      </c>
      <c r="I497" s="51" t="str">
        <f t="shared" si="16"/>
        <v>FAIL</v>
      </c>
      <c r="J497" s="91" t="s">
        <v>1273</v>
      </c>
      <c r="K497" s="90" t="s">
        <v>109</v>
      </c>
    </row>
    <row r="498" spans="2:11">
      <c r="B498" s="51">
        <f t="shared" ref="B498:B561" si="18">B497+1</f>
        <v>481</v>
      </c>
      <c r="C498" s="90" t="s">
        <v>579</v>
      </c>
      <c r="D498" s="90">
        <v>217641</v>
      </c>
      <c r="E498" s="51" t="str">
        <f t="shared" si="17"/>
        <v>PASS</v>
      </c>
      <c r="F498" s="90" t="s">
        <v>63</v>
      </c>
      <c r="G498" s="90" t="s">
        <v>63</v>
      </c>
      <c r="H498" s="51" t="s">
        <v>63</v>
      </c>
      <c r="I498" s="51" t="str">
        <f t="shared" ref="I498:I561" si="19">E498</f>
        <v>PASS</v>
      </c>
      <c r="J498" s="91">
        <v>45184.997604166667</v>
      </c>
      <c r="K498" s="90"/>
    </row>
    <row r="499" spans="2:11">
      <c r="B499" s="51">
        <f t="shared" si="18"/>
        <v>482</v>
      </c>
      <c r="C499" s="90" t="s">
        <v>580</v>
      </c>
      <c r="D499" s="90">
        <v>217642</v>
      </c>
      <c r="E499" s="51" t="str">
        <f t="shared" si="17"/>
        <v>FAIL</v>
      </c>
      <c r="F499" s="90" t="s">
        <v>63</v>
      </c>
      <c r="G499" s="90" t="s">
        <v>63</v>
      </c>
      <c r="H499" s="90" t="s">
        <v>98</v>
      </c>
      <c r="I499" s="51" t="str">
        <f t="shared" si="19"/>
        <v>FAIL</v>
      </c>
      <c r="J499" s="91" t="s">
        <v>1273</v>
      </c>
      <c r="K499" s="90" t="s">
        <v>109</v>
      </c>
    </row>
    <row r="500" spans="2:11">
      <c r="B500" s="51">
        <f t="shared" si="18"/>
        <v>483</v>
      </c>
      <c r="C500" s="90" t="s">
        <v>581</v>
      </c>
      <c r="D500" s="90">
        <v>217643</v>
      </c>
      <c r="E500" s="51" t="str">
        <f t="shared" si="17"/>
        <v>PASS</v>
      </c>
      <c r="F500" s="90" t="s">
        <v>63</v>
      </c>
      <c r="G500" s="90" t="s">
        <v>63</v>
      </c>
      <c r="H500" s="51" t="s">
        <v>63</v>
      </c>
      <c r="I500" s="51" t="str">
        <f t="shared" si="19"/>
        <v>PASS</v>
      </c>
      <c r="J500" s="91">
        <v>45184.997662037036</v>
      </c>
      <c r="K500" s="90"/>
    </row>
    <row r="501" spans="2:11">
      <c r="B501" s="51">
        <f t="shared" si="18"/>
        <v>484</v>
      </c>
      <c r="C501" s="90" t="s">
        <v>582</v>
      </c>
      <c r="D501" s="90">
        <v>217644</v>
      </c>
      <c r="E501" s="51" t="str">
        <f t="shared" si="17"/>
        <v>PASS</v>
      </c>
      <c r="F501" s="90" t="s">
        <v>63</v>
      </c>
      <c r="G501" s="90" t="s">
        <v>63</v>
      </c>
      <c r="H501" s="51" t="s">
        <v>63</v>
      </c>
      <c r="I501" s="51" t="str">
        <f t="shared" si="19"/>
        <v>PASS</v>
      </c>
      <c r="J501" s="91">
        <v>45184.997696759259</v>
      </c>
      <c r="K501" s="90"/>
    </row>
    <row r="502" spans="2:11">
      <c r="B502" s="51">
        <f t="shared" si="18"/>
        <v>485</v>
      </c>
      <c r="C502" s="90" t="s">
        <v>583</v>
      </c>
      <c r="D502" s="90">
        <v>217645</v>
      </c>
      <c r="E502" s="51" t="str">
        <f t="shared" si="17"/>
        <v>FAIL</v>
      </c>
      <c r="F502" s="90" t="s">
        <v>63</v>
      </c>
      <c r="G502" s="90" t="s">
        <v>63</v>
      </c>
      <c r="H502" s="90" t="s">
        <v>98</v>
      </c>
      <c r="I502" s="51" t="str">
        <f t="shared" si="19"/>
        <v>FAIL</v>
      </c>
      <c r="J502" s="91" t="s">
        <v>1273</v>
      </c>
      <c r="K502" s="90" t="s">
        <v>109</v>
      </c>
    </row>
    <row r="503" spans="2:11">
      <c r="B503" s="51">
        <f t="shared" si="18"/>
        <v>486</v>
      </c>
      <c r="C503" s="90" t="s">
        <v>584</v>
      </c>
      <c r="D503" s="90">
        <v>217646</v>
      </c>
      <c r="E503" s="51" t="str">
        <f t="shared" si="17"/>
        <v>PASS</v>
      </c>
      <c r="F503" s="90" t="s">
        <v>63</v>
      </c>
      <c r="G503" s="90" t="s">
        <v>63</v>
      </c>
      <c r="H503" s="51" t="s">
        <v>63</v>
      </c>
      <c r="I503" s="51" t="str">
        <f t="shared" si="19"/>
        <v>PASS</v>
      </c>
      <c r="J503" s="91">
        <v>45184.997766203705</v>
      </c>
      <c r="K503" s="90"/>
    </row>
    <row r="504" spans="2:11">
      <c r="B504" s="51">
        <f t="shared" si="18"/>
        <v>487</v>
      </c>
      <c r="C504" s="90" t="s">
        <v>585</v>
      </c>
      <c r="D504" s="90">
        <v>217647</v>
      </c>
      <c r="E504" s="51" t="str">
        <f t="shared" si="17"/>
        <v>FAIL</v>
      </c>
      <c r="F504" s="90" t="s">
        <v>63</v>
      </c>
      <c r="G504" s="90" t="s">
        <v>63</v>
      </c>
      <c r="H504" s="90" t="s">
        <v>98</v>
      </c>
      <c r="I504" s="51" t="str">
        <f t="shared" si="19"/>
        <v>FAIL</v>
      </c>
      <c r="J504" s="91" t="s">
        <v>1273</v>
      </c>
      <c r="K504" s="90" t="s">
        <v>109</v>
      </c>
    </row>
    <row r="505" spans="2:11">
      <c r="B505" s="51">
        <f t="shared" si="18"/>
        <v>488</v>
      </c>
      <c r="C505" s="90" t="s">
        <v>586</v>
      </c>
      <c r="D505" s="90">
        <v>217648</v>
      </c>
      <c r="E505" s="51" t="str">
        <f t="shared" si="17"/>
        <v>FAIL</v>
      </c>
      <c r="F505" s="90" t="s">
        <v>63</v>
      </c>
      <c r="G505" s="90" t="s">
        <v>63</v>
      </c>
      <c r="H505" s="90" t="s">
        <v>98</v>
      </c>
      <c r="I505" s="51" t="str">
        <f t="shared" si="19"/>
        <v>FAIL</v>
      </c>
      <c r="J505" s="91" t="s">
        <v>1273</v>
      </c>
      <c r="K505" s="90" t="s">
        <v>109</v>
      </c>
    </row>
    <row r="506" spans="2:11">
      <c r="B506" s="51">
        <f t="shared" si="18"/>
        <v>489</v>
      </c>
      <c r="C506" s="90" t="s">
        <v>587</v>
      </c>
      <c r="D506" s="90">
        <v>217649</v>
      </c>
      <c r="E506" s="51" t="str">
        <f t="shared" si="17"/>
        <v>PASS</v>
      </c>
      <c r="F506" s="90" t="s">
        <v>63</v>
      </c>
      <c r="G506" s="90" t="s">
        <v>63</v>
      </c>
      <c r="H506" s="51" t="s">
        <v>63</v>
      </c>
      <c r="I506" s="51" t="str">
        <f t="shared" si="19"/>
        <v>PASS</v>
      </c>
      <c r="J506" s="91">
        <v>45184.997870370367</v>
      </c>
      <c r="K506" s="90"/>
    </row>
    <row r="507" spans="2:11">
      <c r="B507" s="51">
        <f t="shared" si="18"/>
        <v>490</v>
      </c>
      <c r="C507" s="90" t="s">
        <v>588</v>
      </c>
      <c r="D507" s="90">
        <v>217650</v>
      </c>
      <c r="E507" s="51" t="str">
        <f t="shared" si="17"/>
        <v>PASS</v>
      </c>
      <c r="F507" s="90" t="s">
        <v>63</v>
      </c>
      <c r="G507" s="90" t="s">
        <v>63</v>
      </c>
      <c r="H507" s="51" t="s">
        <v>63</v>
      </c>
      <c r="I507" s="51" t="str">
        <f t="shared" si="19"/>
        <v>PASS</v>
      </c>
      <c r="J507" s="91">
        <v>45184.997916666667</v>
      </c>
      <c r="K507" s="90"/>
    </row>
    <row r="508" spans="2:11">
      <c r="B508" s="51">
        <f t="shared" si="18"/>
        <v>491</v>
      </c>
      <c r="C508" s="90" t="s">
        <v>589</v>
      </c>
      <c r="D508" s="90">
        <v>217651</v>
      </c>
      <c r="E508" s="51" t="str">
        <f t="shared" si="17"/>
        <v>PASS</v>
      </c>
      <c r="F508" s="90" t="s">
        <v>63</v>
      </c>
      <c r="G508" s="90" t="s">
        <v>63</v>
      </c>
      <c r="H508" s="51" t="s">
        <v>63</v>
      </c>
      <c r="I508" s="51" t="str">
        <f t="shared" si="19"/>
        <v>PASS</v>
      </c>
      <c r="J508" s="91">
        <v>45184.997939814813</v>
      </c>
      <c r="K508" s="90"/>
    </row>
    <row r="509" spans="2:11">
      <c r="B509" s="51">
        <f t="shared" si="18"/>
        <v>492</v>
      </c>
      <c r="C509" s="90" t="s">
        <v>590</v>
      </c>
      <c r="D509" s="90">
        <v>217652</v>
      </c>
      <c r="E509" s="51" t="str">
        <f t="shared" si="17"/>
        <v>PASS</v>
      </c>
      <c r="F509" s="90" t="s">
        <v>63</v>
      </c>
      <c r="G509" s="90" t="s">
        <v>63</v>
      </c>
      <c r="H509" s="51" t="s">
        <v>63</v>
      </c>
      <c r="I509" s="51" t="str">
        <f t="shared" si="19"/>
        <v>PASS</v>
      </c>
      <c r="J509" s="91">
        <v>45184.997997685183</v>
      </c>
      <c r="K509" s="90"/>
    </row>
    <row r="510" spans="2:11">
      <c r="B510" s="51">
        <f t="shared" si="18"/>
        <v>493</v>
      </c>
      <c r="C510" s="90" t="s">
        <v>591</v>
      </c>
      <c r="D510" s="90">
        <v>217653</v>
      </c>
      <c r="E510" s="51" t="str">
        <f t="shared" si="17"/>
        <v>PASS</v>
      </c>
      <c r="F510" s="90" t="s">
        <v>63</v>
      </c>
      <c r="G510" s="90" t="s">
        <v>63</v>
      </c>
      <c r="H510" s="51" t="s">
        <v>63</v>
      </c>
      <c r="I510" s="51" t="str">
        <f t="shared" si="19"/>
        <v>PASS</v>
      </c>
      <c r="J510" s="91">
        <v>45184.998032407406</v>
      </c>
      <c r="K510" s="90"/>
    </row>
    <row r="511" spans="2:11">
      <c r="B511" s="51">
        <f t="shared" si="18"/>
        <v>494</v>
      </c>
      <c r="C511" s="90" t="s">
        <v>592</v>
      </c>
      <c r="D511" s="90">
        <v>217654</v>
      </c>
      <c r="E511" s="51" t="str">
        <f t="shared" si="17"/>
        <v>PASS</v>
      </c>
      <c r="F511" s="90" t="s">
        <v>63</v>
      </c>
      <c r="G511" s="90" t="s">
        <v>63</v>
      </c>
      <c r="H511" s="51" t="s">
        <v>63</v>
      </c>
      <c r="I511" s="51" t="str">
        <f t="shared" si="19"/>
        <v>PASS</v>
      </c>
      <c r="J511" s="91">
        <v>45184.998078703706</v>
      </c>
      <c r="K511" s="90"/>
    </row>
    <row r="512" spans="2:11">
      <c r="B512" s="51">
        <f t="shared" si="18"/>
        <v>495</v>
      </c>
      <c r="C512" s="90" t="s">
        <v>593</v>
      </c>
      <c r="D512" s="90">
        <v>217655</v>
      </c>
      <c r="E512" s="51" t="str">
        <f t="shared" si="17"/>
        <v>PASS</v>
      </c>
      <c r="F512" s="90" t="s">
        <v>63</v>
      </c>
      <c r="G512" s="90" t="s">
        <v>63</v>
      </c>
      <c r="H512" s="51" t="s">
        <v>63</v>
      </c>
      <c r="I512" s="51" t="str">
        <f t="shared" si="19"/>
        <v>PASS</v>
      </c>
      <c r="J512" s="91">
        <v>45184.998136574075</v>
      </c>
      <c r="K512" s="90"/>
    </row>
    <row r="513" spans="2:11">
      <c r="B513" s="51">
        <f t="shared" si="18"/>
        <v>496</v>
      </c>
      <c r="C513" s="90" t="s">
        <v>594</v>
      </c>
      <c r="D513" s="90">
        <v>217656</v>
      </c>
      <c r="E513" s="51" t="str">
        <f t="shared" si="17"/>
        <v>FAIL</v>
      </c>
      <c r="F513" s="90" t="s">
        <v>63</v>
      </c>
      <c r="G513" s="90" t="s">
        <v>63</v>
      </c>
      <c r="H513" s="90" t="s">
        <v>98</v>
      </c>
      <c r="I513" s="51" t="str">
        <f t="shared" si="19"/>
        <v>FAIL</v>
      </c>
      <c r="J513" s="91" t="s">
        <v>1273</v>
      </c>
      <c r="K513" s="90" t="s">
        <v>109</v>
      </c>
    </row>
    <row r="514" spans="2:11">
      <c r="B514" s="51">
        <f t="shared" si="18"/>
        <v>497</v>
      </c>
      <c r="C514" s="90" t="s">
        <v>595</v>
      </c>
      <c r="D514" s="90">
        <v>217657</v>
      </c>
      <c r="E514" s="51" t="str">
        <f t="shared" si="17"/>
        <v>FAIL</v>
      </c>
      <c r="F514" s="90" t="s">
        <v>63</v>
      </c>
      <c r="G514" s="90" t="s">
        <v>63</v>
      </c>
      <c r="H514" s="90" t="s">
        <v>98</v>
      </c>
      <c r="I514" s="51" t="str">
        <f t="shared" si="19"/>
        <v>FAIL</v>
      </c>
      <c r="J514" s="91" t="s">
        <v>1273</v>
      </c>
      <c r="K514" s="90" t="s">
        <v>109</v>
      </c>
    </row>
    <row r="515" spans="2:11">
      <c r="B515" s="51">
        <f t="shared" si="18"/>
        <v>498</v>
      </c>
      <c r="C515" s="90" t="s">
        <v>596</v>
      </c>
      <c r="D515" s="90">
        <v>217658</v>
      </c>
      <c r="E515" s="51" t="str">
        <f t="shared" si="17"/>
        <v>FAIL</v>
      </c>
      <c r="F515" s="90" t="s">
        <v>63</v>
      </c>
      <c r="G515" s="90" t="s">
        <v>63</v>
      </c>
      <c r="H515" s="90" t="s">
        <v>98</v>
      </c>
      <c r="I515" s="51" t="str">
        <f t="shared" si="19"/>
        <v>FAIL</v>
      </c>
      <c r="J515" s="91" t="s">
        <v>1273</v>
      </c>
      <c r="K515" s="90" t="s">
        <v>109</v>
      </c>
    </row>
    <row r="516" spans="2:11">
      <c r="B516" s="51">
        <f t="shared" si="18"/>
        <v>499</v>
      </c>
      <c r="C516" s="90" t="s">
        <v>597</v>
      </c>
      <c r="D516" s="90">
        <v>217659</v>
      </c>
      <c r="E516" s="51" t="str">
        <f t="shared" si="17"/>
        <v>PASS</v>
      </c>
      <c r="F516" s="90" t="s">
        <v>63</v>
      </c>
      <c r="G516" s="90" t="s">
        <v>63</v>
      </c>
      <c r="H516" s="51" t="s">
        <v>63</v>
      </c>
      <c r="I516" s="51" t="str">
        <f t="shared" si="19"/>
        <v>PASS</v>
      </c>
      <c r="J516" s="91">
        <v>45185.005694444444</v>
      </c>
      <c r="K516" s="90"/>
    </row>
    <row r="517" spans="2:11">
      <c r="B517" s="51">
        <f t="shared" si="18"/>
        <v>500</v>
      </c>
      <c r="C517" s="90" t="s">
        <v>598</v>
      </c>
      <c r="D517" s="90">
        <v>217660</v>
      </c>
      <c r="E517" s="51" t="str">
        <f t="shared" si="17"/>
        <v>PASS</v>
      </c>
      <c r="F517" s="90" t="s">
        <v>63</v>
      </c>
      <c r="G517" s="90" t="s">
        <v>63</v>
      </c>
      <c r="H517" s="51" t="s">
        <v>63</v>
      </c>
      <c r="I517" s="51" t="str">
        <f t="shared" si="19"/>
        <v>PASS</v>
      </c>
      <c r="J517" s="91">
        <v>45184.99894675926</v>
      </c>
      <c r="K517" s="90"/>
    </row>
    <row r="518" spans="2:11">
      <c r="B518" s="51">
        <f t="shared" si="18"/>
        <v>501</v>
      </c>
      <c r="C518" s="90" t="s">
        <v>599</v>
      </c>
      <c r="D518" s="90">
        <v>217661</v>
      </c>
      <c r="E518" s="51" t="str">
        <f t="shared" si="17"/>
        <v>FAIL</v>
      </c>
      <c r="F518" s="90" t="s">
        <v>63</v>
      </c>
      <c r="G518" s="90" t="s">
        <v>63</v>
      </c>
      <c r="H518" s="90" t="s">
        <v>98</v>
      </c>
      <c r="I518" s="51" t="str">
        <f t="shared" si="19"/>
        <v>FAIL</v>
      </c>
      <c r="J518" s="91" t="s">
        <v>1273</v>
      </c>
      <c r="K518" s="90" t="s">
        <v>109</v>
      </c>
    </row>
    <row r="519" spans="2:11">
      <c r="B519" s="51">
        <f t="shared" si="18"/>
        <v>502</v>
      </c>
      <c r="C519" s="90" t="s">
        <v>600</v>
      </c>
      <c r="D519" s="90">
        <v>217662</v>
      </c>
      <c r="E519" s="51" t="str">
        <f t="shared" si="17"/>
        <v>PASS</v>
      </c>
      <c r="F519" s="90" t="s">
        <v>63</v>
      </c>
      <c r="G519" s="90" t="s">
        <v>63</v>
      </c>
      <c r="H519" s="51" t="s">
        <v>63</v>
      </c>
      <c r="I519" s="51" t="str">
        <f t="shared" si="19"/>
        <v>PASS</v>
      </c>
      <c r="J519" s="91" t="s">
        <v>1273</v>
      </c>
      <c r="K519" s="90"/>
    </row>
    <row r="520" spans="2:11">
      <c r="B520" s="51">
        <f t="shared" si="18"/>
        <v>503</v>
      </c>
      <c r="C520" s="90" t="s">
        <v>601</v>
      </c>
      <c r="D520" s="90">
        <v>217663</v>
      </c>
      <c r="E520" s="51" t="str">
        <f t="shared" si="17"/>
        <v>PASS</v>
      </c>
      <c r="F520" s="90" t="s">
        <v>63</v>
      </c>
      <c r="G520" s="90" t="s">
        <v>63</v>
      </c>
      <c r="H520" s="51" t="s">
        <v>63</v>
      </c>
      <c r="I520" s="51" t="str">
        <f t="shared" si="19"/>
        <v>PASS</v>
      </c>
      <c r="J520" s="91">
        <v>45184.999097222222</v>
      </c>
      <c r="K520" s="90"/>
    </row>
    <row r="521" spans="2:11">
      <c r="B521" s="51">
        <f t="shared" si="18"/>
        <v>504</v>
      </c>
      <c r="C521" s="90" t="s">
        <v>602</v>
      </c>
      <c r="D521" s="90">
        <v>217664</v>
      </c>
      <c r="E521" s="51" t="str">
        <f t="shared" si="17"/>
        <v>PASS</v>
      </c>
      <c r="F521" s="90" t="s">
        <v>63</v>
      </c>
      <c r="G521" s="90" t="s">
        <v>63</v>
      </c>
      <c r="H521" s="51" t="s">
        <v>63</v>
      </c>
      <c r="I521" s="51" t="str">
        <f t="shared" si="19"/>
        <v>PASS</v>
      </c>
      <c r="J521" s="91">
        <v>45184.999143518522</v>
      </c>
      <c r="K521" s="90"/>
    </row>
    <row r="522" spans="2:11">
      <c r="B522" s="51">
        <f t="shared" si="18"/>
        <v>505</v>
      </c>
      <c r="C522" s="90" t="s">
        <v>603</v>
      </c>
      <c r="D522" s="90">
        <v>217665</v>
      </c>
      <c r="E522" s="51" t="str">
        <f t="shared" si="17"/>
        <v>PASS</v>
      </c>
      <c r="F522" s="90" t="s">
        <v>63</v>
      </c>
      <c r="G522" s="90" t="s">
        <v>63</v>
      </c>
      <c r="H522" s="51" t="s">
        <v>63</v>
      </c>
      <c r="I522" s="51" t="str">
        <f t="shared" si="19"/>
        <v>PASS</v>
      </c>
      <c r="J522" s="91">
        <v>45184.999189814815</v>
      </c>
      <c r="K522" s="90"/>
    </row>
    <row r="523" spans="2:11">
      <c r="B523" s="51">
        <f t="shared" si="18"/>
        <v>506</v>
      </c>
      <c r="C523" s="90" t="s">
        <v>604</v>
      </c>
      <c r="D523" s="90">
        <v>217666</v>
      </c>
      <c r="E523" s="51" t="str">
        <f t="shared" si="17"/>
        <v>PASS</v>
      </c>
      <c r="F523" s="90" t="s">
        <v>63</v>
      </c>
      <c r="G523" s="90" t="s">
        <v>63</v>
      </c>
      <c r="H523" s="51" t="s">
        <v>63</v>
      </c>
      <c r="I523" s="51" t="str">
        <f t="shared" si="19"/>
        <v>PASS</v>
      </c>
      <c r="J523" s="91">
        <v>45184.999236111114</v>
      </c>
      <c r="K523" s="90"/>
    </row>
    <row r="524" spans="2:11">
      <c r="B524" s="51">
        <f t="shared" si="18"/>
        <v>507</v>
      </c>
      <c r="C524" s="90" t="s">
        <v>605</v>
      </c>
      <c r="D524" s="90">
        <v>217667</v>
      </c>
      <c r="E524" s="51" t="str">
        <f t="shared" si="17"/>
        <v>PASS</v>
      </c>
      <c r="F524" s="90" t="s">
        <v>63</v>
      </c>
      <c r="G524" s="90" t="s">
        <v>63</v>
      </c>
      <c r="H524" s="51" t="s">
        <v>63</v>
      </c>
      <c r="I524" s="51" t="str">
        <f t="shared" si="19"/>
        <v>PASS</v>
      </c>
      <c r="J524" s="91">
        <v>45184.999328703707</v>
      </c>
      <c r="K524" s="90"/>
    </row>
    <row r="525" spans="2:11">
      <c r="B525" s="51">
        <f t="shared" si="18"/>
        <v>508</v>
      </c>
      <c r="C525" s="90" t="s">
        <v>606</v>
      </c>
      <c r="D525" s="90">
        <v>217668</v>
      </c>
      <c r="E525" s="51" t="str">
        <f t="shared" si="17"/>
        <v>FAIL</v>
      </c>
      <c r="F525" s="90" t="s">
        <v>63</v>
      </c>
      <c r="G525" s="90" t="s">
        <v>63</v>
      </c>
      <c r="H525" s="90" t="s">
        <v>98</v>
      </c>
      <c r="I525" s="51" t="str">
        <f t="shared" si="19"/>
        <v>FAIL</v>
      </c>
      <c r="J525" s="91" t="s">
        <v>1273</v>
      </c>
      <c r="K525" s="90" t="s">
        <v>109</v>
      </c>
    </row>
    <row r="526" spans="2:11">
      <c r="B526" s="51">
        <f t="shared" si="18"/>
        <v>509</v>
      </c>
      <c r="C526" s="90" t="s">
        <v>607</v>
      </c>
      <c r="D526" s="90">
        <v>217669</v>
      </c>
      <c r="E526" s="51" t="str">
        <f t="shared" si="17"/>
        <v>PASS</v>
      </c>
      <c r="F526" s="90" t="s">
        <v>63</v>
      </c>
      <c r="G526" s="90" t="s">
        <v>63</v>
      </c>
      <c r="H526" s="51" t="s">
        <v>63</v>
      </c>
      <c r="I526" s="51" t="str">
        <f t="shared" si="19"/>
        <v>PASS</v>
      </c>
      <c r="J526" s="91">
        <v>45184.999618055554</v>
      </c>
      <c r="K526" s="90"/>
    </row>
    <row r="527" spans="2:11">
      <c r="B527" s="51">
        <f t="shared" si="18"/>
        <v>510</v>
      </c>
      <c r="C527" s="90" t="s">
        <v>608</v>
      </c>
      <c r="D527" s="90">
        <v>217670</v>
      </c>
      <c r="E527" s="51" t="str">
        <f t="shared" si="17"/>
        <v>PASS</v>
      </c>
      <c r="F527" s="90" t="s">
        <v>63</v>
      </c>
      <c r="G527" s="90" t="s">
        <v>63</v>
      </c>
      <c r="H527" s="51" t="s">
        <v>63</v>
      </c>
      <c r="I527" s="51" t="str">
        <f t="shared" si="19"/>
        <v>PASS</v>
      </c>
      <c r="J527" s="91">
        <v>45184.9996875</v>
      </c>
      <c r="K527" s="90"/>
    </row>
    <row r="528" spans="2:11">
      <c r="B528" s="51">
        <f t="shared" si="18"/>
        <v>511</v>
      </c>
      <c r="C528" s="90" t="s">
        <v>609</v>
      </c>
      <c r="D528" s="90">
        <v>217671</v>
      </c>
      <c r="E528" s="51" t="str">
        <f t="shared" si="17"/>
        <v>PASS</v>
      </c>
      <c r="F528" s="90" t="s">
        <v>63</v>
      </c>
      <c r="G528" s="90" t="s">
        <v>63</v>
      </c>
      <c r="H528" s="51" t="s">
        <v>63</v>
      </c>
      <c r="I528" s="51" t="str">
        <f t="shared" si="19"/>
        <v>PASS</v>
      </c>
      <c r="J528" s="91">
        <v>45184.9997337963</v>
      </c>
      <c r="K528" s="90"/>
    </row>
    <row r="529" spans="2:11">
      <c r="B529" s="51">
        <f t="shared" si="18"/>
        <v>512</v>
      </c>
      <c r="C529" s="90" t="s">
        <v>610</v>
      </c>
      <c r="D529" s="90">
        <v>217672</v>
      </c>
      <c r="E529" s="51" t="str">
        <f t="shared" si="17"/>
        <v>PASS</v>
      </c>
      <c r="F529" s="90" t="s">
        <v>63</v>
      </c>
      <c r="G529" s="90" t="s">
        <v>63</v>
      </c>
      <c r="H529" s="51" t="s">
        <v>63</v>
      </c>
      <c r="I529" s="51" t="str">
        <f t="shared" si="19"/>
        <v>PASS</v>
      </c>
      <c r="J529" s="91">
        <v>45184.999814814815</v>
      </c>
      <c r="K529" s="90"/>
    </row>
    <row r="530" spans="2:11">
      <c r="B530" s="51">
        <f t="shared" si="18"/>
        <v>513</v>
      </c>
      <c r="C530" s="90" t="s">
        <v>611</v>
      </c>
      <c r="D530" s="90">
        <v>217673</v>
      </c>
      <c r="E530" s="51" t="str">
        <f t="shared" si="17"/>
        <v>PASS</v>
      </c>
      <c r="F530" s="90" t="s">
        <v>63</v>
      </c>
      <c r="G530" s="90" t="s">
        <v>63</v>
      </c>
      <c r="H530" s="51" t="s">
        <v>63</v>
      </c>
      <c r="I530" s="51" t="str">
        <f t="shared" si="19"/>
        <v>PASS</v>
      </c>
      <c r="J530" s="91">
        <v>45184.999861111108</v>
      </c>
      <c r="K530" s="90"/>
    </row>
    <row r="531" spans="2:11">
      <c r="B531" s="51">
        <f t="shared" si="18"/>
        <v>514</v>
      </c>
      <c r="C531" s="90" t="s">
        <v>612</v>
      </c>
      <c r="D531" s="90">
        <v>217674</v>
      </c>
      <c r="E531" s="51" t="str">
        <f t="shared" ref="E531:E594" si="20">IF(AND(EXACT(F531,"PASS"),EXACT(G531,"PASS"),EXACT(H531,"PASS")),"PASS","FAIL")</f>
        <v>PASS</v>
      </c>
      <c r="F531" s="90" t="s">
        <v>63</v>
      </c>
      <c r="G531" s="90" t="s">
        <v>63</v>
      </c>
      <c r="H531" s="51" t="s">
        <v>63</v>
      </c>
      <c r="I531" s="51" t="str">
        <f t="shared" si="19"/>
        <v>PASS</v>
      </c>
      <c r="J531" s="91">
        <v>45184.999907407408</v>
      </c>
      <c r="K531" s="90"/>
    </row>
    <row r="532" spans="2:11">
      <c r="B532" s="51">
        <f t="shared" si="18"/>
        <v>515</v>
      </c>
      <c r="C532" s="90" t="s">
        <v>613</v>
      </c>
      <c r="D532" s="90">
        <v>217675</v>
      </c>
      <c r="E532" s="51" t="str">
        <f t="shared" si="20"/>
        <v>PASS</v>
      </c>
      <c r="F532" s="90" t="s">
        <v>63</v>
      </c>
      <c r="G532" s="90" t="s">
        <v>63</v>
      </c>
      <c r="H532" s="51" t="s">
        <v>63</v>
      </c>
      <c r="I532" s="51" t="str">
        <f t="shared" si="19"/>
        <v>PASS</v>
      </c>
      <c r="J532" s="91">
        <v>45184.999965277777</v>
      </c>
      <c r="K532" s="90"/>
    </row>
    <row r="533" spans="2:11">
      <c r="B533" s="51">
        <f t="shared" si="18"/>
        <v>516</v>
      </c>
      <c r="C533" s="90" t="s">
        <v>614</v>
      </c>
      <c r="D533" s="90">
        <v>217676</v>
      </c>
      <c r="E533" s="51" t="str">
        <f t="shared" si="20"/>
        <v>PASS</v>
      </c>
      <c r="F533" s="90" t="s">
        <v>63</v>
      </c>
      <c r="G533" s="90" t="s">
        <v>63</v>
      </c>
      <c r="H533" s="51" t="s">
        <v>63</v>
      </c>
      <c r="I533" s="51" t="str">
        <f t="shared" si="19"/>
        <v>PASS</v>
      </c>
      <c r="J533" s="91">
        <v>45185.000023148146</v>
      </c>
      <c r="K533" s="90"/>
    </row>
    <row r="534" spans="2:11">
      <c r="B534" s="51">
        <f t="shared" si="18"/>
        <v>517</v>
      </c>
      <c r="C534" s="90" t="s">
        <v>615</v>
      </c>
      <c r="D534" s="90">
        <v>217677</v>
      </c>
      <c r="E534" s="51" t="str">
        <f t="shared" si="20"/>
        <v>PASS</v>
      </c>
      <c r="F534" s="90" t="s">
        <v>63</v>
      </c>
      <c r="G534" s="90" t="s">
        <v>63</v>
      </c>
      <c r="H534" s="51" t="s">
        <v>63</v>
      </c>
      <c r="I534" s="51" t="str">
        <f t="shared" si="19"/>
        <v>PASS</v>
      </c>
      <c r="J534" s="91">
        <v>45185.0000462963</v>
      </c>
      <c r="K534" s="90"/>
    </row>
    <row r="535" spans="2:11">
      <c r="B535" s="51">
        <f t="shared" si="18"/>
        <v>518</v>
      </c>
      <c r="C535" s="90" t="s">
        <v>616</v>
      </c>
      <c r="D535" s="90">
        <v>217678</v>
      </c>
      <c r="E535" s="51" t="str">
        <f t="shared" si="20"/>
        <v>PASS</v>
      </c>
      <c r="F535" s="90" t="s">
        <v>63</v>
      </c>
      <c r="G535" s="90" t="s">
        <v>63</v>
      </c>
      <c r="H535" s="51" t="s">
        <v>63</v>
      </c>
      <c r="I535" s="51" t="str">
        <f t="shared" si="19"/>
        <v>PASS</v>
      </c>
      <c r="J535" s="91">
        <v>45185.000104166669</v>
      </c>
      <c r="K535" s="90"/>
    </row>
    <row r="536" spans="2:11">
      <c r="B536" s="51">
        <f t="shared" si="18"/>
        <v>519</v>
      </c>
      <c r="C536" s="90" t="s">
        <v>617</v>
      </c>
      <c r="D536" s="90">
        <v>217679</v>
      </c>
      <c r="E536" s="51" t="str">
        <f t="shared" si="20"/>
        <v>PASS</v>
      </c>
      <c r="F536" s="90" t="s">
        <v>63</v>
      </c>
      <c r="G536" s="90" t="s">
        <v>63</v>
      </c>
      <c r="H536" s="51" t="s">
        <v>63</v>
      </c>
      <c r="I536" s="51" t="str">
        <f t="shared" si="19"/>
        <v>PASS</v>
      </c>
      <c r="J536" s="91">
        <v>45185.000196759262</v>
      </c>
      <c r="K536" s="90"/>
    </row>
    <row r="537" spans="2:11">
      <c r="B537" s="51">
        <f t="shared" si="18"/>
        <v>520</v>
      </c>
      <c r="C537" s="90" t="s">
        <v>618</v>
      </c>
      <c r="D537" s="90">
        <v>217680</v>
      </c>
      <c r="E537" s="51" t="str">
        <f t="shared" si="20"/>
        <v>PASS</v>
      </c>
      <c r="F537" s="90" t="s">
        <v>63</v>
      </c>
      <c r="G537" s="90" t="s">
        <v>63</v>
      </c>
      <c r="H537" s="51" t="s">
        <v>63</v>
      </c>
      <c r="I537" s="51" t="str">
        <f t="shared" si="19"/>
        <v>PASS</v>
      </c>
      <c r="J537" s="91">
        <v>45185.000243055554</v>
      </c>
      <c r="K537" s="90"/>
    </row>
    <row r="538" spans="2:11">
      <c r="B538" s="51">
        <f t="shared" si="18"/>
        <v>521</v>
      </c>
      <c r="C538" s="90" t="s">
        <v>619</v>
      </c>
      <c r="D538" s="90">
        <v>217681</v>
      </c>
      <c r="E538" s="51" t="str">
        <f t="shared" si="20"/>
        <v>PASS</v>
      </c>
      <c r="F538" s="90" t="s">
        <v>63</v>
      </c>
      <c r="G538" s="90" t="s">
        <v>63</v>
      </c>
      <c r="H538" s="51" t="s">
        <v>63</v>
      </c>
      <c r="I538" s="51" t="str">
        <f t="shared" si="19"/>
        <v>PASS</v>
      </c>
      <c r="J538" s="91">
        <v>45185.000300925924</v>
      </c>
      <c r="K538" s="90"/>
    </row>
    <row r="539" spans="2:11">
      <c r="B539" s="51">
        <f t="shared" si="18"/>
        <v>522</v>
      </c>
      <c r="C539" s="90" t="s">
        <v>620</v>
      </c>
      <c r="D539" s="90">
        <v>217682</v>
      </c>
      <c r="E539" s="51" t="str">
        <f t="shared" si="20"/>
        <v>PASS</v>
      </c>
      <c r="F539" s="90" t="s">
        <v>63</v>
      </c>
      <c r="G539" s="90" t="s">
        <v>63</v>
      </c>
      <c r="H539" s="51" t="s">
        <v>63</v>
      </c>
      <c r="I539" s="51" t="str">
        <f t="shared" si="19"/>
        <v>PASS</v>
      </c>
      <c r="J539" s="91">
        <v>45185.000381944446</v>
      </c>
      <c r="K539" s="90"/>
    </row>
    <row r="540" spans="2:11">
      <c r="B540" s="51">
        <f t="shared" si="18"/>
        <v>523</v>
      </c>
      <c r="C540" s="90" t="s">
        <v>621</v>
      </c>
      <c r="D540" s="90">
        <v>217683</v>
      </c>
      <c r="E540" s="51" t="str">
        <f t="shared" si="20"/>
        <v>PASS</v>
      </c>
      <c r="F540" s="90" t="s">
        <v>63</v>
      </c>
      <c r="G540" s="90" t="s">
        <v>63</v>
      </c>
      <c r="H540" s="51" t="s">
        <v>63</v>
      </c>
      <c r="I540" s="51" t="str">
        <f t="shared" si="19"/>
        <v>PASS</v>
      </c>
      <c r="J540" s="91">
        <v>45185.000428240739</v>
      </c>
      <c r="K540" s="90"/>
    </row>
    <row r="541" spans="2:11">
      <c r="B541" s="51">
        <f t="shared" si="18"/>
        <v>524</v>
      </c>
      <c r="C541" s="90" t="s">
        <v>622</v>
      </c>
      <c r="D541" s="90">
        <v>217684</v>
      </c>
      <c r="E541" s="51" t="str">
        <f t="shared" si="20"/>
        <v>FAIL</v>
      </c>
      <c r="F541" s="90" t="s">
        <v>63</v>
      </c>
      <c r="G541" s="90" t="s">
        <v>63</v>
      </c>
      <c r="H541" s="90" t="s">
        <v>98</v>
      </c>
      <c r="I541" s="51" t="str">
        <f t="shared" si="19"/>
        <v>FAIL</v>
      </c>
      <c r="J541" s="91" t="s">
        <v>1273</v>
      </c>
      <c r="K541" s="90" t="s">
        <v>109</v>
      </c>
    </row>
    <row r="542" spans="2:11">
      <c r="B542" s="51">
        <f t="shared" si="18"/>
        <v>525</v>
      </c>
      <c r="C542" s="90" t="s">
        <v>623</v>
      </c>
      <c r="D542" s="90">
        <v>217685</v>
      </c>
      <c r="E542" s="51" t="str">
        <f t="shared" si="20"/>
        <v>FAIL</v>
      </c>
      <c r="F542" s="90" t="s">
        <v>63</v>
      </c>
      <c r="G542" s="90" t="s">
        <v>63</v>
      </c>
      <c r="H542" s="90" t="s">
        <v>98</v>
      </c>
      <c r="I542" s="51" t="str">
        <f t="shared" si="19"/>
        <v>FAIL</v>
      </c>
      <c r="J542" s="91" t="s">
        <v>1273</v>
      </c>
      <c r="K542" s="90" t="s">
        <v>109</v>
      </c>
    </row>
    <row r="543" spans="2:11">
      <c r="B543" s="51">
        <f t="shared" si="18"/>
        <v>526</v>
      </c>
      <c r="C543" s="90" t="s">
        <v>624</v>
      </c>
      <c r="D543" s="90">
        <v>217686</v>
      </c>
      <c r="E543" s="51" t="str">
        <f t="shared" si="20"/>
        <v>FAIL</v>
      </c>
      <c r="F543" s="90" t="s">
        <v>63</v>
      </c>
      <c r="G543" s="90" t="s">
        <v>63</v>
      </c>
      <c r="H543" s="90" t="s">
        <v>98</v>
      </c>
      <c r="I543" s="51" t="str">
        <f t="shared" si="19"/>
        <v>FAIL</v>
      </c>
      <c r="J543" s="91" t="s">
        <v>1273</v>
      </c>
      <c r="K543" s="90" t="s">
        <v>109</v>
      </c>
    </row>
    <row r="544" spans="2:11">
      <c r="B544" s="51">
        <f t="shared" si="18"/>
        <v>527</v>
      </c>
      <c r="C544" s="90" t="s">
        <v>625</v>
      </c>
      <c r="D544" s="90">
        <v>217687</v>
      </c>
      <c r="E544" s="51" t="str">
        <f t="shared" si="20"/>
        <v>FAIL</v>
      </c>
      <c r="F544" s="90" t="s">
        <v>63</v>
      </c>
      <c r="G544" s="90" t="s">
        <v>63</v>
      </c>
      <c r="H544" s="90" t="s">
        <v>98</v>
      </c>
      <c r="I544" s="51" t="str">
        <f t="shared" si="19"/>
        <v>FAIL</v>
      </c>
      <c r="J544" s="91" t="s">
        <v>1273</v>
      </c>
      <c r="K544" s="90" t="s">
        <v>109</v>
      </c>
    </row>
    <row r="545" spans="2:11">
      <c r="B545" s="51">
        <f t="shared" si="18"/>
        <v>528</v>
      </c>
      <c r="C545" s="90" t="s">
        <v>626</v>
      </c>
      <c r="D545" s="90">
        <v>217688</v>
      </c>
      <c r="E545" s="51" t="str">
        <f t="shared" si="20"/>
        <v>PASS</v>
      </c>
      <c r="F545" s="90" t="s">
        <v>63</v>
      </c>
      <c r="G545" s="90" t="s">
        <v>63</v>
      </c>
      <c r="H545" s="51" t="s">
        <v>63</v>
      </c>
      <c r="I545" s="51" t="str">
        <f t="shared" si="19"/>
        <v>PASS</v>
      </c>
      <c r="J545" s="91">
        <v>45185.000798611109</v>
      </c>
      <c r="K545" s="90"/>
    </row>
    <row r="546" spans="2:11">
      <c r="B546" s="51">
        <f t="shared" si="18"/>
        <v>529</v>
      </c>
      <c r="C546" s="90" t="s">
        <v>627</v>
      </c>
      <c r="D546" s="90">
        <v>217689</v>
      </c>
      <c r="E546" s="51" t="str">
        <f t="shared" si="20"/>
        <v>PASS</v>
      </c>
      <c r="F546" s="90" t="s">
        <v>63</v>
      </c>
      <c r="G546" s="90" t="s">
        <v>63</v>
      </c>
      <c r="H546" s="51" t="s">
        <v>63</v>
      </c>
      <c r="I546" s="51" t="str">
        <f t="shared" si="19"/>
        <v>PASS</v>
      </c>
      <c r="J546" s="91">
        <v>45185.000821759262</v>
      </c>
      <c r="K546" s="90"/>
    </row>
    <row r="547" spans="2:11">
      <c r="B547" s="51">
        <f t="shared" si="18"/>
        <v>530</v>
      </c>
      <c r="C547" s="90" t="s">
        <v>628</v>
      </c>
      <c r="D547" s="90">
        <v>217690</v>
      </c>
      <c r="E547" s="51" t="str">
        <f t="shared" si="20"/>
        <v>FAIL</v>
      </c>
      <c r="F547" s="90" t="s">
        <v>63</v>
      </c>
      <c r="G547" s="90" t="s">
        <v>63</v>
      </c>
      <c r="H547" s="90" t="s">
        <v>98</v>
      </c>
      <c r="I547" s="51" t="str">
        <f t="shared" si="19"/>
        <v>FAIL</v>
      </c>
      <c r="J547" s="91" t="s">
        <v>1273</v>
      </c>
      <c r="K547" s="90" t="s">
        <v>109</v>
      </c>
    </row>
    <row r="548" spans="2:11">
      <c r="B548" s="51">
        <f t="shared" si="18"/>
        <v>531</v>
      </c>
      <c r="C548" s="90" t="s">
        <v>629</v>
      </c>
      <c r="D548" s="90">
        <v>217691</v>
      </c>
      <c r="E548" s="51" t="str">
        <f t="shared" si="20"/>
        <v>PASS</v>
      </c>
      <c r="F548" s="90" t="s">
        <v>63</v>
      </c>
      <c r="G548" s="90" t="s">
        <v>63</v>
      </c>
      <c r="H548" s="51" t="s">
        <v>63</v>
      </c>
      <c r="I548" s="51" t="str">
        <f t="shared" si="19"/>
        <v>PASS</v>
      </c>
      <c r="J548" s="91">
        <v>45185.005740740744</v>
      </c>
      <c r="K548" s="90"/>
    </row>
    <row r="549" spans="2:11">
      <c r="B549" s="51">
        <f t="shared" si="18"/>
        <v>532</v>
      </c>
      <c r="C549" s="90" t="s">
        <v>630</v>
      </c>
      <c r="D549" s="90">
        <v>217692</v>
      </c>
      <c r="E549" s="51" t="str">
        <f t="shared" si="20"/>
        <v>FAIL</v>
      </c>
      <c r="F549" s="90" t="s">
        <v>63</v>
      </c>
      <c r="G549" s="90" t="s">
        <v>63</v>
      </c>
      <c r="H549" s="90" t="s">
        <v>98</v>
      </c>
      <c r="I549" s="51" t="str">
        <f t="shared" si="19"/>
        <v>FAIL</v>
      </c>
      <c r="J549" s="91" t="s">
        <v>1273</v>
      </c>
      <c r="K549" s="90" t="s">
        <v>109</v>
      </c>
    </row>
    <row r="550" spans="2:11">
      <c r="B550" s="51">
        <f t="shared" si="18"/>
        <v>533</v>
      </c>
      <c r="C550" s="90" t="s">
        <v>631</v>
      </c>
      <c r="D550" s="90">
        <v>217693</v>
      </c>
      <c r="E550" s="51" t="str">
        <f t="shared" si="20"/>
        <v>PASS</v>
      </c>
      <c r="F550" s="90" t="s">
        <v>63</v>
      </c>
      <c r="G550" s="90" t="s">
        <v>63</v>
      </c>
      <c r="H550" s="51" t="s">
        <v>63</v>
      </c>
      <c r="I550" s="51" t="str">
        <f t="shared" si="19"/>
        <v>PASS</v>
      </c>
      <c r="J550" s="91">
        <v>45185.001122685186</v>
      </c>
      <c r="K550" s="90"/>
    </row>
    <row r="551" spans="2:11">
      <c r="B551" s="51">
        <f t="shared" si="18"/>
        <v>534</v>
      </c>
      <c r="C551" s="90" t="s">
        <v>632</v>
      </c>
      <c r="D551" s="90">
        <v>217694</v>
      </c>
      <c r="E551" s="51" t="str">
        <f t="shared" si="20"/>
        <v>PASS</v>
      </c>
      <c r="F551" s="90" t="s">
        <v>63</v>
      </c>
      <c r="G551" s="90" t="s">
        <v>63</v>
      </c>
      <c r="H551" s="51" t="s">
        <v>63</v>
      </c>
      <c r="I551" s="51" t="str">
        <f t="shared" si="19"/>
        <v>PASS</v>
      </c>
      <c r="J551" s="91">
        <v>45185.001157407409</v>
      </c>
      <c r="K551" s="90"/>
    </row>
    <row r="552" spans="2:11">
      <c r="B552" s="51">
        <f t="shared" si="18"/>
        <v>535</v>
      </c>
      <c r="C552" s="90" t="s">
        <v>633</v>
      </c>
      <c r="D552" s="90">
        <v>217695</v>
      </c>
      <c r="E552" s="51" t="str">
        <f t="shared" si="20"/>
        <v>PASS</v>
      </c>
      <c r="F552" s="90" t="s">
        <v>63</v>
      </c>
      <c r="G552" s="90" t="s">
        <v>63</v>
      </c>
      <c r="H552" s="51" t="s">
        <v>63</v>
      </c>
      <c r="I552" s="51" t="str">
        <f t="shared" si="19"/>
        <v>PASS</v>
      </c>
      <c r="J552" s="91">
        <v>45185.001180555555</v>
      </c>
      <c r="K552" s="90"/>
    </row>
    <row r="553" spans="2:11">
      <c r="B553" s="51">
        <f t="shared" si="18"/>
        <v>536</v>
      </c>
      <c r="C553" s="90" t="s">
        <v>634</v>
      </c>
      <c r="D553" s="90">
        <v>217696</v>
      </c>
      <c r="E553" s="51" t="str">
        <f t="shared" si="20"/>
        <v>PASS</v>
      </c>
      <c r="F553" s="90" t="s">
        <v>63</v>
      </c>
      <c r="G553" s="90" t="s">
        <v>63</v>
      </c>
      <c r="H553" s="51" t="s">
        <v>63</v>
      </c>
      <c r="I553" s="51" t="str">
        <f t="shared" si="19"/>
        <v>PASS</v>
      </c>
      <c r="J553" s="91">
        <v>45185.001226851855</v>
      </c>
      <c r="K553" s="90"/>
    </row>
    <row r="554" spans="2:11">
      <c r="B554" s="51">
        <f t="shared" si="18"/>
        <v>537</v>
      </c>
      <c r="C554" s="90" t="s">
        <v>635</v>
      </c>
      <c r="D554" s="90">
        <v>217697</v>
      </c>
      <c r="E554" s="51" t="str">
        <f t="shared" si="20"/>
        <v>PASS</v>
      </c>
      <c r="F554" s="90" t="s">
        <v>63</v>
      </c>
      <c r="G554" s="90" t="s">
        <v>63</v>
      </c>
      <c r="H554" s="51" t="s">
        <v>63</v>
      </c>
      <c r="I554" s="51" t="str">
        <f t="shared" si="19"/>
        <v>PASS</v>
      </c>
      <c r="J554" s="91">
        <v>45185.001261574071</v>
      </c>
      <c r="K554" s="90"/>
    </row>
    <row r="555" spans="2:11">
      <c r="B555" s="51">
        <f t="shared" si="18"/>
        <v>538</v>
      </c>
      <c r="C555" s="90" t="s">
        <v>636</v>
      </c>
      <c r="D555" s="90">
        <v>217698</v>
      </c>
      <c r="E555" s="51" t="str">
        <f t="shared" si="20"/>
        <v>PASS</v>
      </c>
      <c r="F555" s="90" t="s">
        <v>63</v>
      </c>
      <c r="G555" s="90" t="s">
        <v>63</v>
      </c>
      <c r="H555" s="51" t="s">
        <v>63</v>
      </c>
      <c r="I555" s="51" t="str">
        <f t="shared" si="19"/>
        <v>PASS</v>
      </c>
      <c r="J555" s="91">
        <v>45185.001296296294</v>
      </c>
      <c r="K555" s="90"/>
    </row>
    <row r="556" spans="2:11">
      <c r="B556" s="51">
        <f t="shared" si="18"/>
        <v>539</v>
      </c>
      <c r="C556" s="90" t="s">
        <v>637</v>
      </c>
      <c r="D556" s="90">
        <v>217699</v>
      </c>
      <c r="E556" s="51" t="str">
        <f t="shared" si="20"/>
        <v>PASS</v>
      </c>
      <c r="F556" s="90" t="s">
        <v>63</v>
      </c>
      <c r="G556" s="90" t="s">
        <v>63</v>
      </c>
      <c r="H556" s="51" t="s">
        <v>63</v>
      </c>
      <c r="I556" s="51" t="str">
        <f t="shared" si="19"/>
        <v>PASS</v>
      </c>
      <c r="J556" s="91">
        <v>45185.001342592594</v>
      </c>
      <c r="K556" s="90"/>
    </row>
    <row r="557" spans="2:11">
      <c r="B557" s="51">
        <f t="shared" si="18"/>
        <v>540</v>
      </c>
      <c r="C557" s="90" t="s">
        <v>638</v>
      </c>
      <c r="D557" s="90">
        <v>217700</v>
      </c>
      <c r="E557" s="51" t="str">
        <f t="shared" si="20"/>
        <v>PASS</v>
      </c>
      <c r="F557" s="90" t="s">
        <v>63</v>
      </c>
      <c r="G557" s="90" t="s">
        <v>63</v>
      </c>
      <c r="H557" s="51" t="s">
        <v>63</v>
      </c>
      <c r="I557" s="51" t="str">
        <f t="shared" si="19"/>
        <v>PASS</v>
      </c>
      <c r="J557" s="91">
        <v>45185.001400462963</v>
      </c>
      <c r="K557" s="90"/>
    </row>
    <row r="558" spans="2:11">
      <c r="B558" s="51">
        <f t="shared" si="18"/>
        <v>541</v>
      </c>
      <c r="C558" s="90" t="s">
        <v>639</v>
      </c>
      <c r="D558" s="90">
        <v>217701</v>
      </c>
      <c r="E558" s="51" t="str">
        <f t="shared" si="20"/>
        <v>FAIL</v>
      </c>
      <c r="F558" s="90" t="s">
        <v>63</v>
      </c>
      <c r="G558" s="90" t="s">
        <v>63</v>
      </c>
      <c r="H558" s="90" t="s">
        <v>98</v>
      </c>
      <c r="I558" s="51" t="str">
        <f t="shared" si="19"/>
        <v>FAIL</v>
      </c>
      <c r="J558" s="91" t="s">
        <v>1273</v>
      </c>
      <c r="K558" s="90" t="s">
        <v>109</v>
      </c>
    </row>
    <row r="559" spans="2:11">
      <c r="B559" s="51">
        <f t="shared" si="18"/>
        <v>542</v>
      </c>
      <c r="C559" s="90" t="s">
        <v>640</v>
      </c>
      <c r="D559" s="90">
        <v>217702</v>
      </c>
      <c r="E559" s="51" t="str">
        <f t="shared" si="20"/>
        <v>PASS</v>
      </c>
      <c r="F559" s="90" t="s">
        <v>63</v>
      </c>
      <c r="G559" s="90" t="s">
        <v>63</v>
      </c>
      <c r="H559" s="51" t="s">
        <v>63</v>
      </c>
      <c r="I559" s="51" t="str">
        <f t="shared" si="19"/>
        <v>PASS</v>
      </c>
      <c r="J559" s="91">
        <v>45185.001493055555</v>
      </c>
      <c r="K559" s="90"/>
    </row>
    <row r="560" spans="2:11">
      <c r="B560" s="51">
        <f t="shared" si="18"/>
        <v>543</v>
      </c>
      <c r="C560" s="90" t="s">
        <v>641</v>
      </c>
      <c r="D560" s="90">
        <v>217703</v>
      </c>
      <c r="E560" s="51" t="str">
        <f t="shared" si="20"/>
        <v>PASS</v>
      </c>
      <c r="F560" s="90" t="s">
        <v>63</v>
      </c>
      <c r="G560" s="90" t="s">
        <v>63</v>
      </c>
      <c r="H560" s="51" t="s">
        <v>63</v>
      </c>
      <c r="I560" s="51" t="str">
        <f t="shared" si="19"/>
        <v>PASS</v>
      </c>
      <c r="J560" s="91">
        <v>45185.001539351855</v>
      </c>
      <c r="K560" s="90"/>
    </row>
    <row r="561" spans="2:11">
      <c r="B561" s="51">
        <f t="shared" si="18"/>
        <v>544</v>
      </c>
      <c r="C561" s="90" t="s">
        <v>642</v>
      </c>
      <c r="D561" s="90">
        <v>217704</v>
      </c>
      <c r="E561" s="51" t="str">
        <f t="shared" si="20"/>
        <v>PASS</v>
      </c>
      <c r="F561" s="90" t="s">
        <v>63</v>
      </c>
      <c r="G561" s="90" t="s">
        <v>63</v>
      </c>
      <c r="H561" s="51" t="s">
        <v>63</v>
      </c>
      <c r="I561" s="51" t="str">
        <f t="shared" si="19"/>
        <v>PASS</v>
      </c>
      <c r="J561" s="91">
        <v>45185.001562500001</v>
      </c>
      <c r="K561" s="90"/>
    </row>
    <row r="562" spans="2:11">
      <c r="B562" s="51">
        <f t="shared" ref="B562:B625" si="21">B561+1</f>
        <v>545</v>
      </c>
      <c r="C562" s="90" t="s">
        <v>643</v>
      </c>
      <c r="D562" s="90">
        <v>217705</v>
      </c>
      <c r="E562" s="51" t="str">
        <f t="shared" si="20"/>
        <v>PASS</v>
      </c>
      <c r="F562" s="90" t="s">
        <v>63</v>
      </c>
      <c r="G562" s="90" t="s">
        <v>63</v>
      </c>
      <c r="H562" s="51" t="s">
        <v>63</v>
      </c>
      <c r="I562" s="51" t="str">
        <f t="shared" ref="I562:I625" si="22">E562</f>
        <v>PASS</v>
      </c>
      <c r="J562" s="91">
        <v>45185.001597222225</v>
      </c>
      <c r="K562" s="90"/>
    </row>
    <row r="563" spans="2:11">
      <c r="B563" s="51">
        <f t="shared" si="21"/>
        <v>546</v>
      </c>
      <c r="C563" s="90" t="s">
        <v>644</v>
      </c>
      <c r="D563" s="90">
        <v>217706</v>
      </c>
      <c r="E563" s="51" t="str">
        <f t="shared" si="20"/>
        <v>PASS</v>
      </c>
      <c r="F563" s="90" t="s">
        <v>63</v>
      </c>
      <c r="G563" s="90" t="s">
        <v>63</v>
      </c>
      <c r="H563" s="51" t="s">
        <v>63</v>
      </c>
      <c r="I563" s="51" t="str">
        <f t="shared" si="22"/>
        <v>PASS</v>
      </c>
      <c r="J563" s="91">
        <v>45185.001631944448</v>
      </c>
      <c r="K563" s="90"/>
    </row>
    <row r="564" spans="2:11">
      <c r="B564" s="51">
        <f t="shared" si="21"/>
        <v>547</v>
      </c>
      <c r="C564" s="90" t="s">
        <v>645</v>
      </c>
      <c r="D564" s="90">
        <v>217707</v>
      </c>
      <c r="E564" s="51" t="str">
        <f t="shared" si="20"/>
        <v>PASS</v>
      </c>
      <c r="F564" s="90" t="s">
        <v>63</v>
      </c>
      <c r="G564" s="90" t="s">
        <v>63</v>
      </c>
      <c r="H564" s="51" t="s">
        <v>63</v>
      </c>
      <c r="I564" s="51" t="str">
        <f t="shared" si="22"/>
        <v>PASS</v>
      </c>
      <c r="J564" s="91">
        <v>45185.001666666663</v>
      </c>
      <c r="K564" s="90"/>
    </row>
    <row r="565" spans="2:11">
      <c r="B565" s="51">
        <f t="shared" si="21"/>
        <v>548</v>
      </c>
      <c r="C565" s="90" t="s">
        <v>646</v>
      </c>
      <c r="D565" s="90">
        <v>217708</v>
      </c>
      <c r="E565" s="51" t="str">
        <f t="shared" si="20"/>
        <v>PASS</v>
      </c>
      <c r="F565" s="90" t="s">
        <v>63</v>
      </c>
      <c r="G565" s="90" t="s">
        <v>63</v>
      </c>
      <c r="H565" s="51" t="s">
        <v>63</v>
      </c>
      <c r="I565" s="51" t="str">
        <f t="shared" si="22"/>
        <v>PASS</v>
      </c>
      <c r="J565" s="91">
        <v>45185.001689814817</v>
      </c>
      <c r="K565" s="90"/>
    </row>
    <row r="566" spans="2:11">
      <c r="B566" s="51">
        <f t="shared" si="21"/>
        <v>549</v>
      </c>
      <c r="C566" s="90" t="s">
        <v>647</v>
      </c>
      <c r="D566" s="90">
        <v>217709</v>
      </c>
      <c r="E566" s="51" t="str">
        <f t="shared" si="20"/>
        <v>PASS</v>
      </c>
      <c r="F566" s="90" t="s">
        <v>63</v>
      </c>
      <c r="G566" s="90" t="s">
        <v>63</v>
      </c>
      <c r="H566" s="51" t="s">
        <v>63</v>
      </c>
      <c r="I566" s="51" t="str">
        <f t="shared" si="22"/>
        <v>PASS</v>
      </c>
      <c r="J566" s="91">
        <v>45185.00172453704</v>
      </c>
      <c r="K566" s="90"/>
    </row>
    <row r="567" spans="2:11">
      <c r="B567" s="51">
        <f t="shared" si="21"/>
        <v>550</v>
      </c>
      <c r="C567" s="90" t="s">
        <v>648</v>
      </c>
      <c r="D567" s="90">
        <v>217710</v>
      </c>
      <c r="E567" s="51" t="str">
        <f t="shared" si="20"/>
        <v>PASS</v>
      </c>
      <c r="F567" s="90" t="s">
        <v>63</v>
      </c>
      <c r="G567" s="90" t="s">
        <v>63</v>
      </c>
      <c r="H567" s="51" t="s">
        <v>63</v>
      </c>
      <c r="I567" s="51" t="str">
        <f t="shared" si="22"/>
        <v>PASS</v>
      </c>
      <c r="J567" s="91">
        <v>45185.001770833333</v>
      </c>
      <c r="K567" s="90"/>
    </row>
    <row r="568" spans="2:11">
      <c r="B568" s="51">
        <f t="shared" si="21"/>
        <v>551</v>
      </c>
      <c r="C568" s="90" t="s">
        <v>649</v>
      </c>
      <c r="D568" s="90">
        <v>217711</v>
      </c>
      <c r="E568" s="51" t="str">
        <f t="shared" si="20"/>
        <v>PASS</v>
      </c>
      <c r="F568" s="90" t="s">
        <v>63</v>
      </c>
      <c r="G568" s="90" t="s">
        <v>63</v>
      </c>
      <c r="H568" s="51" t="s">
        <v>63</v>
      </c>
      <c r="I568" s="51" t="str">
        <f t="shared" si="22"/>
        <v>PASS</v>
      </c>
      <c r="J568" s="91">
        <v>45185.001793981479</v>
      </c>
      <c r="K568" s="90"/>
    </row>
    <row r="569" spans="2:11">
      <c r="B569" s="51">
        <f t="shared" si="21"/>
        <v>552</v>
      </c>
      <c r="C569" s="90" t="s">
        <v>650</v>
      </c>
      <c r="D569" s="90">
        <v>217712</v>
      </c>
      <c r="E569" s="51" t="str">
        <f t="shared" si="20"/>
        <v>PASS</v>
      </c>
      <c r="F569" s="90" t="s">
        <v>63</v>
      </c>
      <c r="G569" s="90" t="s">
        <v>63</v>
      </c>
      <c r="H569" s="51" t="s">
        <v>63</v>
      </c>
      <c r="I569" s="51" t="str">
        <f t="shared" si="22"/>
        <v>PASS</v>
      </c>
      <c r="J569" s="91">
        <v>45185.001828703702</v>
      </c>
      <c r="K569" s="90"/>
    </row>
    <row r="570" spans="2:11">
      <c r="B570" s="51">
        <f t="shared" si="21"/>
        <v>553</v>
      </c>
      <c r="C570" s="90" t="s">
        <v>651</v>
      </c>
      <c r="D570" s="90">
        <v>217713</v>
      </c>
      <c r="E570" s="51" t="str">
        <f t="shared" si="20"/>
        <v>PASS</v>
      </c>
      <c r="F570" s="90" t="s">
        <v>63</v>
      </c>
      <c r="G570" s="90" t="s">
        <v>63</v>
      </c>
      <c r="H570" s="51" t="s">
        <v>63</v>
      </c>
      <c r="I570" s="51" t="str">
        <f t="shared" si="22"/>
        <v>PASS</v>
      </c>
      <c r="J570" s="91">
        <v>45185.001863425925</v>
      </c>
      <c r="K570" s="90"/>
    </row>
    <row r="571" spans="2:11">
      <c r="B571" s="51">
        <f t="shared" si="21"/>
        <v>554</v>
      </c>
      <c r="C571" s="90" t="s">
        <v>652</v>
      </c>
      <c r="D571" s="90">
        <v>217714</v>
      </c>
      <c r="E571" s="51" t="str">
        <f t="shared" si="20"/>
        <v>PASS</v>
      </c>
      <c r="F571" s="90" t="s">
        <v>63</v>
      </c>
      <c r="G571" s="90" t="s">
        <v>63</v>
      </c>
      <c r="H571" s="51" t="s">
        <v>63</v>
      </c>
      <c r="I571" s="51" t="str">
        <f t="shared" si="22"/>
        <v>PASS</v>
      </c>
      <c r="J571" s="91">
        <v>45185.001898148148</v>
      </c>
      <c r="K571" s="90"/>
    </row>
    <row r="572" spans="2:11">
      <c r="B572" s="51">
        <f t="shared" si="21"/>
        <v>555</v>
      </c>
      <c r="C572" s="90" t="s">
        <v>653</v>
      </c>
      <c r="D572" s="90">
        <v>217715</v>
      </c>
      <c r="E572" s="51" t="str">
        <f t="shared" si="20"/>
        <v>PASS</v>
      </c>
      <c r="F572" s="90" t="s">
        <v>63</v>
      </c>
      <c r="G572" s="90" t="s">
        <v>63</v>
      </c>
      <c r="H572" s="51" t="s">
        <v>63</v>
      </c>
      <c r="I572" s="51" t="str">
        <f t="shared" si="22"/>
        <v>PASS</v>
      </c>
      <c r="J572" s="91">
        <v>45185.001932870371</v>
      </c>
      <c r="K572" s="90"/>
    </row>
    <row r="573" spans="2:11">
      <c r="B573" s="51">
        <f t="shared" si="21"/>
        <v>556</v>
      </c>
      <c r="C573" s="90" t="s">
        <v>654</v>
      </c>
      <c r="D573" s="90">
        <v>217716</v>
      </c>
      <c r="E573" s="51" t="str">
        <f t="shared" si="20"/>
        <v>PASS</v>
      </c>
      <c r="F573" s="90" t="s">
        <v>63</v>
      </c>
      <c r="G573" s="90" t="s">
        <v>63</v>
      </c>
      <c r="H573" s="51" t="s">
        <v>63</v>
      </c>
      <c r="I573" s="51" t="str">
        <f t="shared" si="22"/>
        <v>PASS</v>
      </c>
      <c r="J573" s="91">
        <v>45185.001956018517</v>
      </c>
      <c r="K573" s="90"/>
    </row>
    <row r="574" spans="2:11">
      <c r="B574" s="51">
        <f t="shared" si="21"/>
        <v>557</v>
      </c>
      <c r="C574" s="90" t="s">
        <v>655</v>
      </c>
      <c r="D574" s="90">
        <v>217717</v>
      </c>
      <c r="E574" s="51" t="str">
        <f t="shared" si="20"/>
        <v>PASS</v>
      </c>
      <c r="F574" s="90" t="s">
        <v>63</v>
      </c>
      <c r="G574" s="90" t="s">
        <v>63</v>
      </c>
      <c r="H574" s="51" t="s">
        <v>63</v>
      </c>
      <c r="I574" s="51" t="str">
        <f t="shared" si="22"/>
        <v>PASS</v>
      </c>
      <c r="J574" s="91">
        <v>45185.00199074074</v>
      </c>
      <c r="K574" s="90"/>
    </row>
    <row r="575" spans="2:11">
      <c r="B575" s="51">
        <f t="shared" si="21"/>
        <v>558</v>
      </c>
      <c r="C575" s="90" t="s">
        <v>656</v>
      </c>
      <c r="D575" s="90">
        <v>217718</v>
      </c>
      <c r="E575" s="51" t="str">
        <f t="shared" si="20"/>
        <v>PASS</v>
      </c>
      <c r="F575" s="90" t="s">
        <v>63</v>
      </c>
      <c r="G575" s="90" t="s">
        <v>63</v>
      </c>
      <c r="H575" s="51" t="s">
        <v>63</v>
      </c>
      <c r="I575" s="51" t="str">
        <f t="shared" si="22"/>
        <v>PASS</v>
      </c>
      <c r="J575" s="91">
        <v>45185.002025462964</v>
      </c>
      <c r="K575" s="90"/>
    </row>
    <row r="576" spans="2:11">
      <c r="B576" s="51">
        <f t="shared" si="21"/>
        <v>559</v>
      </c>
      <c r="C576" s="90" t="s">
        <v>657</v>
      </c>
      <c r="D576" s="90">
        <v>217719</v>
      </c>
      <c r="E576" s="51" t="str">
        <f t="shared" si="20"/>
        <v>PASS</v>
      </c>
      <c r="F576" s="90" t="s">
        <v>63</v>
      </c>
      <c r="G576" s="90" t="s">
        <v>63</v>
      </c>
      <c r="H576" s="51" t="s">
        <v>63</v>
      </c>
      <c r="I576" s="51" t="str">
        <f t="shared" si="22"/>
        <v>PASS</v>
      </c>
      <c r="J576" s="91">
        <v>45185.00209490741</v>
      </c>
      <c r="K576" s="90"/>
    </row>
    <row r="577" spans="2:11">
      <c r="B577" s="51">
        <f t="shared" si="21"/>
        <v>560</v>
      </c>
      <c r="C577" s="90" t="s">
        <v>658</v>
      </c>
      <c r="D577" s="90">
        <v>217720</v>
      </c>
      <c r="E577" s="51" t="str">
        <f t="shared" si="20"/>
        <v>PASS</v>
      </c>
      <c r="F577" s="90" t="s">
        <v>63</v>
      </c>
      <c r="G577" s="90" t="s">
        <v>63</v>
      </c>
      <c r="H577" s="51" t="s">
        <v>63</v>
      </c>
      <c r="I577" s="51" t="str">
        <f t="shared" si="22"/>
        <v>PASS</v>
      </c>
      <c r="J577" s="91">
        <v>45185.002141203702</v>
      </c>
      <c r="K577" s="90"/>
    </row>
    <row r="578" spans="2:11">
      <c r="B578" s="51">
        <f t="shared" si="21"/>
        <v>561</v>
      </c>
      <c r="C578" s="90" t="s">
        <v>659</v>
      </c>
      <c r="D578" s="90">
        <v>217721</v>
      </c>
      <c r="E578" s="51" t="str">
        <f t="shared" si="20"/>
        <v>PASS</v>
      </c>
      <c r="F578" s="90" t="s">
        <v>63</v>
      </c>
      <c r="G578" s="90" t="s">
        <v>63</v>
      </c>
      <c r="H578" s="51" t="s">
        <v>63</v>
      </c>
      <c r="I578" s="51" t="str">
        <f t="shared" si="22"/>
        <v>PASS</v>
      </c>
      <c r="J578" s="91">
        <v>45185.002164351848</v>
      </c>
      <c r="K578" s="90"/>
    </row>
    <row r="579" spans="2:11">
      <c r="B579" s="51">
        <f t="shared" si="21"/>
        <v>562</v>
      </c>
      <c r="C579" s="90" t="s">
        <v>660</v>
      </c>
      <c r="D579" s="90">
        <v>217722</v>
      </c>
      <c r="E579" s="51" t="str">
        <f t="shared" si="20"/>
        <v>PASS</v>
      </c>
      <c r="F579" s="90" t="s">
        <v>63</v>
      </c>
      <c r="G579" s="90" t="s">
        <v>63</v>
      </c>
      <c r="H579" s="51" t="s">
        <v>63</v>
      </c>
      <c r="I579" s="51" t="str">
        <f t="shared" si="22"/>
        <v>PASS</v>
      </c>
      <c r="J579" s="91">
        <v>45185.002187500002</v>
      </c>
      <c r="K579" s="90"/>
    </row>
    <row r="580" spans="2:11">
      <c r="B580" s="51">
        <f t="shared" si="21"/>
        <v>563</v>
      </c>
      <c r="C580" s="90" t="s">
        <v>661</v>
      </c>
      <c r="D580" s="90">
        <v>217723</v>
      </c>
      <c r="E580" s="51" t="str">
        <f t="shared" si="20"/>
        <v>PASS</v>
      </c>
      <c r="F580" s="90" t="s">
        <v>63</v>
      </c>
      <c r="G580" s="90" t="s">
        <v>63</v>
      </c>
      <c r="H580" s="51" t="s">
        <v>63</v>
      </c>
      <c r="I580" s="51" t="str">
        <f t="shared" si="22"/>
        <v>PASS</v>
      </c>
      <c r="J580" s="91">
        <v>45185.002222222225</v>
      </c>
      <c r="K580" s="90"/>
    </row>
    <row r="581" spans="2:11">
      <c r="B581" s="51">
        <f t="shared" si="21"/>
        <v>564</v>
      </c>
      <c r="C581" s="90" t="s">
        <v>662</v>
      </c>
      <c r="D581" s="90">
        <v>217724</v>
      </c>
      <c r="E581" s="51" t="str">
        <f t="shared" si="20"/>
        <v>PASS</v>
      </c>
      <c r="F581" s="90" t="s">
        <v>63</v>
      </c>
      <c r="G581" s="90" t="s">
        <v>63</v>
      </c>
      <c r="H581" s="51" t="s">
        <v>63</v>
      </c>
      <c r="I581" s="51" t="str">
        <f t="shared" si="22"/>
        <v>PASS</v>
      </c>
      <c r="J581" s="91">
        <v>45185.002245370371</v>
      </c>
      <c r="K581" s="90"/>
    </row>
    <row r="582" spans="2:11">
      <c r="B582" s="51">
        <f t="shared" si="21"/>
        <v>565</v>
      </c>
      <c r="C582" s="90" t="s">
        <v>663</v>
      </c>
      <c r="D582" s="90">
        <v>217725</v>
      </c>
      <c r="E582" s="51" t="str">
        <f t="shared" si="20"/>
        <v>PASS</v>
      </c>
      <c r="F582" s="90" t="s">
        <v>63</v>
      </c>
      <c r="G582" s="90" t="s">
        <v>63</v>
      </c>
      <c r="H582" s="51" t="s">
        <v>63</v>
      </c>
      <c r="I582" s="51" t="str">
        <f t="shared" si="22"/>
        <v>PASS</v>
      </c>
      <c r="J582" s="91">
        <v>45185.002268518518</v>
      </c>
      <c r="K582" s="90"/>
    </row>
    <row r="583" spans="2:11">
      <c r="B583" s="51">
        <f t="shared" si="21"/>
        <v>566</v>
      </c>
      <c r="C583" s="90" t="s">
        <v>664</v>
      </c>
      <c r="D583" s="90">
        <v>217726</v>
      </c>
      <c r="E583" s="51" t="str">
        <f t="shared" si="20"/>
        <v>PASS</v>
      </c>
      <c r="F583" s="90" t="s">
        <v>63</v>
      </c>
      <c r="G583" s="90" t="s">
        <v>63</v>
      </c>
      <c r="H583" s="51" t="s">
        <v>63</v>
      </c>
      <c r="I583" s="51" t="str">
        <f t="shared" si="22"/>
        <v>PASS</v>
      </c>
      <c r="J583" s="91">
        <v>45185.002291666664</v>
      </c>
      <c r="K583" s="90"/>
    </row>
    <row r="584" spans="2:11">
      <c r="B584" s="51">
        <f t="shared" si="21"/>
        <v>567</v>
      </c>
      <c r="C584" s="90" t="s">
        <v>665</v>
      </c>
      <c r="D584" s="90">
        <v>217727</v>
      </c>
      <c r="E584" s="51" t="str">
        <f t="shared" si="20"/>
        <v>PASS</v>
      </c>
      <c r="F584" s="90" t="s">
        <v>63</v>
      </c>
      <c r="G584" s="90" t="s">
        <v>63</v>
      </c>
      <c r="H584" s="51" t="s">
        <v>63</v>
      </c>
      <c r="I584" s="51" t="str">
        <f t="shared" si="22"/>
        <v>PASS</v>
      </c>
      <c r="J584" s="91">
        <v>45185.002326388887</v>
      </c>
      <c r="K584" s="90"/>
    </row>
    <row r="585" spans="2:11">
      <c r="B585" s="51">
        <f t="shared" si="21"/>
        <v>568</v>
      </c>
      <c r="C585" s="90" t="s">
        <v>666</v>
      </c>
      <c r="D585" s="90">
        <v>217728</v>
      </c>
      <c r="E585" s="51" t="str">
        <f t="shared" si="20"/>
        <v>PASS</v>
      </c>
      <c r="F585" s="90" t="s">
        <v>63</v>
      </c>
      <c r="G585" s="90" t="s">
        <v>63</v>
      </c>
      <c r="H585" s="51" t="s">
        <v>63</v>
      </c>
      <c r="I585" s="51" t="str">
        <f t="shared" si="22"/>
        <v>PASS</v>
      </c>
      <c r="J585" s="91">
        <v>45185.002372685187</v>
      </c>
      <c r="K585" s="90"/>
    </row>
    <row r="586" spans="2:11">
      <c r="B586" s="51">
        <f t="shared" si="21"/>
        <v>569</v>
      </c>
      <c r="C586" s="90" t="s">
        <v>667</v>
      </c>
      <c r="D586" s="90">
        <v>217729</v>
      </c>
      <c r="E586" s="51" t="str">
        <f t="shared" si="20"/>
        <v>PASS</v>
      </c>
      <c r="F586" s="90" t="s">
        <v>63</v>
      </c>
      <c r="G586" s="90" t="s">
        <v>63</v>
      </c>
      <c r="H586" s="51" t="s">
        <v>63</v>
      </c>
      <c r="I586" s="51" t="str">
        <f t="shared" si="22"/>
        <v>PASS</v>
      </c>
      <c r="J586" s="91">
        <v>45185.002430555556</v>
      </c>
      <c r="K586" s="90"/>
    </row>
    <row r="587" spans="2:11">
      <c r="B587" s="51">
        <f t="shared" si="21"/>
        <v>570</v>
      </c>
      <c r="C587" s="90" t="s">
        <v>668</v>
      </c>
      <c r="D587" s="90">
        <v>217730</v>
      </c>
      <c r="E587" s="51" t="str">
        <f t="shared" si="20"/>
        <v>FAIL</v>
      </c>
      <c r="F587" s="90" t="s">
        <v>63</v>
      </c>
      <c r="G587" s="90" t="s">
        <v>63</v>
      </c>
      <c r="H587" s="90" t="s">
        <v>98</v>
      </c>
      <c r="I587" s="51" t="str">
        <f t="shared" si="22"/>
        <v>FAIL</v>
      </c>
      <c r="J587" s="91" t="s">
        <v>1273</v>
      </c>
      <c r="K587" s="90" t="s">
        <v>109</v>
      </c>
    </row>
    <row r="588" spans="2:11">
      <c r="B588" s="51">
        <f t="shared" si="21"/>
        <v>571</v>
      </c>
      <c r="C588" s="90" t="s">
        <v>669</v>
      </c>
      <c r="D588" s="90">
        <v>217731</v>
      </c>
      <c r="E588" s="51" t="str">
        <f t="shared" si="20"/>
        <v>FAIL</v>
      </c>
      <c r="F588" s="90" t="s">
        <v>63</v>
      </c>
      <c r="G588" s="90" t="s">
        <v>63</v>
      </c>
      <c r="H588" s="90" t="s">
        <v>98</v>
      </c>
      <c r="I588" s="51" t="str">
        <f t="shared" si="22"/>
        <v>FAIL</v>
      </c>
      <c r="J588" s="91" t="s">
        <v>1273</v>
      </c>
      <c r="K588" s="90" t="s">
        <v>109</v>
      </c>
    </row>
    <row r="589" spans="2:11">
      <c r="B589" s="51">
        <f t="shared" si="21"/>
        <v>572</v>
      </c>
      <c r="C589" s="90" t="s">
        <v>670</v>
      </c>
      <c r="D589" s="90">
        <v>217732</v>
      </c>
      <c r="E589" s="51" t="str">
        <f t="shared" si="20"/>
        <v>PASS</v>
      </c>
      <c r="F589" s="90" t="s">
        <v>63</v>
      </c>
      <c r="G589" s="90" t="s">
        <v>63</v>
      </c>
      <c r="H589" s="51" t="s">
        <v>63</v>
      </c>
      <c r="I589" s="51" t="str">
        <f t="shared" si="22"/>
        <v>PASS</v>
      </c>
      <c r="J589" s="91">
        <v>45185.002604166664</v>
      </c>
      <c r="K589" s="90"/>
    </row>
    <row r="590" spans="2:11">
      <c r="B590" s="51">
        <f t="shared" si="21"/>
        <v>573</v>
      </c>
      <c r="C590" s="90" t="s">
        <v>671</v>
      </c>
      <c r="D590" s="90">
        <v>217733</v>
      </c>
      <c r="E590" s="51" t="str">
        <f t="shared" si="20"/>
        <v>FAIL</v>
      </c>
      <c r="F590" s="90" t="s">
        <v>63</v>
      </c>
      <c r="G590" s="90" t="s">
        <v>63</v>
      </c>
      <c r="H590" s="90" t="s">
        <v>98</v>
      </c>
      <c r="I590" s="51" t="str">
        <f t="shared" si="22"/>
        <v>FAIL</v>
      </c>
      <c r="J590" s="91" t="s">
        <v>1273</v>
      </c>
      <c r="K590" s="90" t="s">
        <v>109</v>
      </c>
    </row>
    <row r="591" spans="2:11">
      <c r="B591" s="51">
        <f t="shared" si="21"/>
        <v>574</v>
      </c>
      <c r="C591" s="90" t="s">
        <v>672</v>
      </c>
      <c r="D591" s="90">
        <v>217734</v>
      </c>
      <c r="E591" s="51" t="str">
        <f t="shared" si="20"/>
        <v>FAIL</v>
      </c>
      <c r="F591" s="90" t="s">
        <v>63</v>
      </c>
      <c r="G591" s="90" t="s">
        <v>63</v>
      </c>
      <c r="H591" s="90" t="s">
        <v>98</v>
      </c>
      <c r="I591" s="51" t="str">
        <f t="shared" si="22"/>
        <v>FAIL</v>
      </c>
      <c r="J591" s="91" t="s">
        <v>1273</v>
      </c>
      <c r="K591" s="90" t="s">
        <v>109</v>
      </c>
    </row>
    <row r="592" spans="2:11">
      <c r="B592" s="51">
        <f t="shared" si="21"/>
        <v>575</v>
      </c>
      <c r="C592" s="90" t="s">
        <v>673</v>
      </c>
      <c r="D592" s="90">
        <v>217735</v>
      </c>
      <c r="E592" s="51" t="str">
        <f t="shared" si="20"/>
        <v>FAIL</v>
      </c>
      <c r="F592" s="90" t="s">
        <v>63</v>
      </c>
      <c r="G592" s="90" t="s">
        <v>63</v>
      </c>
      <c r="H592" s="90" t="s">
        <v>98</v>
      </c>
      <c r="I592" s="51" t="str">
        <f t="shared" si="22"/>
        <v>FAIL</v>
      </c>
      <c r="J592" s="91" t="s">
        <v>1273</v>
      </c>
      <c r="K592" s="90" t="s">
        <v>109</v>
      </c>
    </row>
    <row r="593" spans="2:11">
      <c r="B593" s="51">
        <f t="shared" si="21"/>
        <v>576</v>
      </c>
      <c r="C593" s="90" t="s">
        <v>674</v>
      </c>
      <c r="D593" s="90">
        <v>217736</v>
      </c>
      <c r="E593" s="51" t="str">
        <f t="shared" si="20"/>
        <v>FAIL</v>
      </c>
      <c r="F593" s="90" t="s">
        <v>63</v>
      </c>
      <c r="G593" s="90" t="s">
        <v>63</v>
      </c>
      <c r="H593" s="90" t="s">
        <v>98</v>
      </c>
      <c r="I593" s="51" t="str">
        <f t="shared" si="22"/>
        <v>FAIL</v>
      </c>
      <c r="J593" s="91" t="s">
        <v>1273</v>
      </c>
      <c r="K593" s="90" t="s">
        <v>109</v>
      </c>
    </row>
    <row r="594" spans="2:11">
      <c r="B594" s="51">
        <f t="shared" si="21"/>
        <v>577</v>
      </c>
      <c r="C594" s="90" t="s">
        <v>675</v>
      </c>
      <c r="D594" s="90">
        <v>217737</v>
      </c>
      <c r="E594" s="51" t="str">
        <f t="shared" si="20"/>
        <v>PASS</v>
      </c>
      <c r="F594" s="90" t="s">
        <v>63</v>
      </c>
      <c r="G594" s="90" t="s">
        <v>63</v>
      </c>
      <c r="H594" s="51" t="s">
        <v>63</v>
      </c>
      <c r="I594" s="51" t="str">
        <f t="shared" si="22"/>
        <v>PASS</v>
      </c>
      <c r="J594" s="91">
        <v>45185.002847222226</v>
      </c>
      <c r="K594" s="90"/>
    </row>
    <row r="595" spans="2:11">
      <c r="B595" s="51">
        <f t="shared" si="21"/>
        <v>578</v>
      </c>
      <c r="C595" s="90" t="s">
        <v>676</v>
      </c>
      <c r="D595" s="90">
        <v>217738</v>
      </c>
      <c r="E595" s="51" t="str">
        <f t="shared" ref="E595:E658" si="23">IF(AND(EXACT(F595,"PASS"),EXACT(G595,"PASS"),EXACT(H595,"PASS")),"PASS","FAIL")</f>
        <v>PASS</v>
      </c>
      <c r="F595" s="90" t="s">
        <v>63</v>
      </c>
      <c r="G595" s="90" t="s">
        <v>63</v>
      </c>
      <c r="H595" s="51" t="s">
        <v>63</v>
      </c>
      <c r="I595" s="51" t="str">
        <f t="shared" si="22"/>
        <v>PASS</v>
      </c>
      <c r="J595" s="91">
        <v>45185.002916666665</v>
      </c>
      <c r="K595" s="90"/>
    </row>
    <row r="596" spans="2:11">
      <c r="B596" s="51">
        <f t="shared" si="21"/>
        <v>579</v>
      </c>
      <c r="C596" s="90" t="s">
        <v>677</v>
      </c>
      <c r="D596" s="90">
        <v>217739</v>
      </c>
      <c r="E596" s="51" t="str">
        <f t="shared" si="23"/>
        <v>PASS</v>
      </c>
      <c r="F596" s="90" t="s">
        <v>63</v>
      </c>
      <c r="G596" s="90" t="s">
        <v>63</v>
      </c>
      <c r="H596" s="51" t="s">
        <v>63</v>
      </c>
      <c r="I596" s="51" t="str">
        <f t="shared" si="22"/>
        <v>PASS</v>
      </c>
      <c r="J596" s="91">
        <v>45185.003564814811</v>
      </c>
      <c r="K596" s="90"/>
    </row>
    <row r="597" spans="2:11">
      <c r="B597" s="51">
        <f t="shared" si="21"/>
        <v>580</v>
      </c>
      <c r="C597" s="90" t="s">
        <v>678</v>
      </c>
      <c r="D597" s="90">
        <v>217740</v>
      </c>
      <c r="E597" s="51" t="str">
        <f t="shared" si="23"/>
        <v>PASS</v>
      </c>
      <c r="F597" s="90" t="s">
        <v>63</v>
      </c>
      <c r="G597" s="90" t="s">
        <v>63</v>
      </c>
      <c r="H597" s="51" t="s">
        <v>63</v>
      </c>
      <c r="I597" s="51" t="str">
        <f t="shared" si="22"/>
        <v>PASS</v>
      </c>
      <c r="J597" s="91">
        <v>45185.003784722219</v>
      </c>
      <c r="K597" s="90"/>
    </row>
    <row r="598" spans="2:11">
      <c r="B598" s="51">
        <f t="shared" si="21"/>
        <v>581</v>
      </c>
      <c r="C598" s="90" t="s">
        <v>679</v>
      </c>
      <c r="D598" s="90">
        <v>217741</v>
      </c>
      <c r="E598" s="51" t="str">
        <f t="shared" si="23"/>
        <v>PASS</v>
      </c>
      <c r="F598" s="90" t="s">
        <v>63</v>
      </c>
      <c r="G598" s="90" t="s">
        <v>63</v>
      </c>
      <c r="H598" s="51" t="s">
        <v>63</v>
      </c>
      <c r="I598" s="51" t="str">
        <f t="shared" si="22"/>
        <v>PASS</v>
      </c>
      <c r="J598" s="91" t="s">
        <v>1273</v>
      </c>
      <c r="K598" s="90"/>
    </row>
    <row r="599" spans="2:11">
      <c r="B599" s="51">
        <f t="shared" si="21"/>
        <v>582</v>
      </c>
      <c r="C599" s="90" t="s">
        <v>680</v>
      </c>
      <c r="D599" s="90">
        <v>217742</v>
      </c>
      <c r="E599" s="51" t="str">
        <f t="shared" si="23"/>
        <v>FAIL</v>
      </c>
      <c r="F599" s="90" t="s">
        <v>63</v>
      </c>
      <c r="G599" s="90" t="s">
        <v>63</v>
      </c>
      <c r="H599" s="90" t="s">
        <v>98</v>
      </c>
      <c r="I599" s="51" t="str">
        <f t="shared" si="22"/>
        <v>FAIL</v>
      </c>
      <c r="J599" s="91" t="s">
        <v>1273</v>
      </c>
      <c r="K599" s="90" t="s">
        <v>109</v>
      </c>
    </row>
    <row r="600" spans="2:11">
      <c r="B600" s="51">
        <f t="shared" si="21"/>
        <v>583</v>
      </c>
      <c r="C600" s="90" t="s">
        <v>681</v>
      </c>
      <c r="D600" s="90">
        <v>217743</v>
      </c>
      <c r="E600" s="51" t="str">
        <f t="shared" si="23"/>
        <v>PASS</v>
      </c>
      <c r="F600" s="90" t="s">
        <v>63</v>
      </c>
      <c r="G600" s="90" t="s">
        <v>63</v>
      </c>
      <c r="H600" s="51" t="s">
        <v>63</v>
      </c>
      <c r="I600" s="51" t="str">
        <f t="shared" si="22"/>
        <v>PASS</v>
      </c>
      <c r="J600" s="91">
        <v>45185.003958333335</v>
      </c>
      <c r="K600" s="90"/>
    </row>
    <row r="601" spans="2:11">
      <c r="B601" s="51">
        <f t="shared" si="21"/>
        <v>584</v>
      </c>
      <c r="C601" s="90" t="s">
        <v>682</v>
      </c>
      <c r="D601" s="90">
        <v>217744</v>
      </c>
      <c r="E601" s="51" t="str">
        <f t="shared" si="23"/>
        <v>PASS</v>
      </c>
      <c r="F601" s="90" t="s">
        <v>63</v>
      </c>
      <c r="G601" s="90" t="s">
        <v>63</v>
      </c>
      <c r="H601" s="51" t="s">
        <v>63</v>
      </c>
      <c r="I601" s="51" t="str">
        <f t="shared" si="22"/>
        <v>PASS</v>
      </c>
      <c r="J601" s="91">
        <v>45185.004027777781</v>
      </c>
      <c r="K601" s="90"/>
    </row>
    <row r="602" spans="2:11">
      <c r="B602" s="51">
        <f t="shared" si="21"/>
        <v>585</v>
      </c>
      <c r="C602" s="90" t="s">
        <v>683</v>
      </c>
      <c r="D602" s="90">
        <v>217745</v>
      </c>
      <c r="E602" s="51" t="str">
        <f t="shared" si="23"/>
        <v>FAIL</v>
      </c>
      <c r="F602" s="90" t="s">
        <v>63</v>
      </c>
      <c r="G602" s="90" t="s">
        <v>63</v>
      </c>
      <c r="H602" s="90" t="s">
        <v>98</v>
      </c>
      <c r="I602" s="51" t="str">
        <f t="shared" si="22"/>
        <v>FAIL</v>
      </c>
      <c r="J602" s="91" t="s">
        <v>1273</v>
      </c>
      <c r="K602" s="90" t="s">
        <v>109</v>
      </c>
    </row>
    <row r="603" spans="2:11">
      <c r="B603" s="51">
        <f t="shared" si="21"/>
        <v>586</v>
      </c>
      <c r="C603" s="90" t="s">
        <v>684</v>
      </c>
      <c r="D603" s="90">
        <v>217992</v>
      </c>
      <c r="E603" s="51" t="str">
        <f t="shared" si="23"/>
        <v>FAIL</v>
      </c>
      <c r="F603" s="90" t="s">
        <v>63</v>
      </c>
      <c r="G603" s="90" t="s">
        <v>63</v>
      </c>
      <c r="H603" s="90" t="s">
        <v>98</v>
      </c>
      <c r="I603" s="51" t="str">
        <f t="shared" si="22"/>
        <v>FAIL</v>
      </c>
      <c r="J603" s="91" t="s">
        <v>1273</v>
      </c>
      <c r="K603" s="90" t="s">
        <v>109</v>
      </c>
    </row>
    <row r="604" spans="2:11">
      <c r="B604" s="51">
        <f t="shared" si="21"/>
        <v>587</v>
      </c>
      <c r="C604" s="90" t="s">
        <v>685</v>
      </c>
      <c r="D604" s="90">
        <v>217993</v>
      </c>
      <c r="E604" s="51" t="str">
        <f t="shared" si="23"/>
        <v>PASS</v>
      </c>
      <c r="F604" s="90" t="s">
        <v>63</v>
      </c>
      <c r="G604" s="90" t="s">
        <v>63</v>
      </c>
      <c r="H604" s="51" t="s">
        <v>63</v>
      </c>
      <c r="I604" s="51" t="str">
        <f t="shared" si="22"/>
        <v>PASS</v>
      </c>
      <c r="J604" s="91" t="s">
        <v>1273</v>
      </c>
      <c r="K604" s="90"/>
    </row>
    <row r="605" spans="2:11">
      <c r="B605" s="51">
        <f t="shared" si="21"/>
        <v>588</v>
      </c>
      <c r="C605" s="90" t="s">
        <v>686</v>
      </c>
      <c r="D605" s="90">
        <v>217994</v>
      </c>
      <c r="E605" s="51" t="str">
        <f t="shared" si="23"/>
        <v>PASS</v>
      </c>
      <c r="F605" s="90" t="s">
        <v>63</v>
      </c>
      <c r="G605" s="90" t="s">
        <v>63</v>
      </c>
      <c r="H605" s="51" t="s">
        <v>63</v>
      </c>
      <c r="I605" s="51" t="str">
        <f t="shared" si="22"/>
        <v>PASS</v>
      </c>
      <c r="J605" s="91">
        <v>45185.006064814814</v>
      </c>
      <c r="K605" s="90"/>
    </row>
    <row r="606" spans="2:11">
      <c r="B606" s="51">
        <f t="shared" si="21"/>
        <v>589</v>
      </c>
      <c r="C606" s="90" t="s">
        <v>687</v>
      </c>
      <c r="D606" s="90">
        <v>217995</v>
      </c>
      <c r="E606" s="51" t="str">
        <f t="shared" si="23"/>
        <v>PASS</v>
      </c>
      <c r="F606" s="90" t="s">
        <v>63</v>
      </c>
      <c r="G606" s="90" t="s">
        <v>63</v>
      </c>
      <c r="H606" s="51" t="s">
        <v>63</v>
      </c>
      <c r="I606" s="51" t="str">
        <f t="shared" si="22"/>
        <v>PASS</v>
      </c>
      <c r="J606" s="91">
        <v>45185.006099537037</v>
      </c>
      <c r="K606" s="90"/>
    </row>
    <row r="607" spans="2:11">
      <c r="B607" s="51">
        <f t="shared" si="21"/>
        <v>590</v>
      </c>
      <c r="C607" s="90" t="s">
        <v>688</v>
      </c>
      <c r="D607" s="90">
        <v>217996</v>
      </c>
      <c r="E607" s="51" t="str">
        <f t="shared" si="23"/>
        <v>PASS</v>
      </c>
      <c r="F607" s="90" t="s">
        <v>63</v>
      </c>
      <c r="G607" s="90" t="s">
        <v>63</v>
      </c>
      <c r="H607" s="51" t="s">
        <v>63</v>
      </c>
      <c r="I607" s="51" t="str">
        <f t="shared" si="22"/>
        <v>PASS</v>
      </c>
      <c r="J607" s="91">
        <v>45185.006145833337</v>
      </c>
      <c r="K607" s="90"/>
    </row>
    <row r="608" spans="2:11">
      <c r="B608" s="51">
        <f t="shared" si="21"/>
        <v>591</v>
      </c>
      <c r="C608" s="90" t="s">
        <v>689</v>
      </c>
      <c r="D608" s="90">
        <v>217997</v>
      </c>
      <c r="E608" s="51" t="str">
        <f t="shared" si="23"/>
        <v>PASS</v>
      </c>
      <c r="F608" s="90" t="s">
        <v>63</v>
      </c>
      <c r="G608" s="90" t="s">
        <v>63</v>
      </c>
      <c r="H608" s="51" t="s">
        <v>63</v>
      </c>
      <c r="I608" s="51" t="str">
        <f t="shared" si="22"/>
        <v>PASS</v>
      </c>
      <c r="J608" s="91">
        <v>45185.006168981483</v>
      </c>
      <c r="K608" s="90"/>
    </row>
    <row r="609" spans="2:11">
      <c r="B609" s="51">
        <f t="shared" si="21"/>
        <v>592</v>
      </c>
      <c r="C609" s="90" t="s">
        <v>690</v>
      </c>
      <c r="D609" s="90">
        <v>217998</v>
      </c>
      <c r="E609" s="51" t="str">
        <f t="shared" si="23"/>
        <v>FAIL</v>
      </c>
      <c r="F609" s="90" t="s">
        <v>98</v>
      </c>
      <c r="G609" s="90" t="s">
        <v>63</v>
      </c>
      <c r="H609" s="51" t="s">
        <v>63</v>
      </c>
      <c r="I609" s="51" t="str">
        <f t="shared" si="22"/>
        <v>FAIL</v>
      </c>
      <c r="J609" s="91" t="s">
        <v>1273</v>
      </c>
      <c r="K609" s="90"/>
    </row>
    <row r="610" spans="2:11">
      <c r="B610" s="51">
        <f t="shared" si="21"/>
        <v>593</v>
      </c>
      <c r="C610" s="90" t="s">
        <v>691</v>
      </c>
      <c r="D610" s="90">
        <v>217999</v>
      </c>
      <c r="E610" s="51" t="str">
        <f t="shared" si="23"/>
        <v>PASS</v>
      </c>
      <c r="F610" s="90" t="s">
        <v>63</v>
      </c>
      <c r="G610" s="90" t="s">
        <v>63</v>
      </c>
      <c r="H610" s="51" t="s">
        <v>63</v>
      </c>
      <c r="I610" s="51" t="str">
        <f t="shared" si="22"/>
        <v>PASS</v>
      </c>
      <c r="J610" s="91">
        <v>45185.006469907406</v>
      </c>
      <c r="K610" s="90"/>
    </row>
    <row r="611" spans="2:11">
      <c r="B611" s="51">
        <f t="shared" si="21"/>
        <v>594</v>
      </c>
      <c r="C611" s="90" t="s">
        <v>692</v>
      </c>
      <c r="D611" s="90">
        <v>218000</v>
      </c>
      <c r="E611" s="51" t="str">
        <f t="shared" si="23"/>
        <v>PASS</v>
      </c>
      <c r="F611" s="90" t="s">
        <v>63</v>
      </c>
      <c r="G611" s="90" t="s">
        <v>63</v>
      </c>
      <c r="H611" s="51" t="s">
        <v>63</v>
      </c>
      <c r="I611" s="51" t="str">
        <f t="shared" si="22"/>
        <v>PASS</v>
      </c>
      <c r="J611" s="91">
        <v>45185.007754629631</v>
      </c>
      <c r="K611" s="90"/>
    </row>
    <row r="612" spans="2:11">
      <c r="B612" s="51">
        <f t="shared" si="21"/>
        <v>595</v>
      </c>
      <c r="C612" s="90" t="s">
        <v>693</v>
      </c>
      <c r="D612" s="90">
        <v>218001</v>
      </c>
      <c r="E612" s="51" t="str">
        <f t="shared" si="23"/>
        <v>PASS</v>
      </c>
      <c r="F612" s="90" t="s">
        <v>63</v>
      </c>
      <c r="G612" s="90" t="s">
        <v>63</v>
      </c>
      <c r="H612" s="51" t="s">
        <v>63</v>
      </c>
      <c r="I612" s="51" t="str">
        <f t="shared" si="22"/>
        <v>PASS</v>
      </c>
      <c r="J612" s="91">
        <v>45185.0078125</v>
      </c>
      <c r="K612" s="90"/>
    </row>
    <row r="613" spans="2:11">
      <c r="B613" s="51">
        <f t="shared" si="21"/>
        <v>596</v>
      </c>
      <c r="C613" s="90" t="s">
        <v>694</v>
      </c>
      <c r="D613" s="90">
        <v>218002</v>
      </c>
      <c r="E613" s="51" t="str">
        <f t="shared" si="23"/>
        <v>FAIL</v>
      </c>
      <c r="F613" s="90" t="s">
        <v>63</v>
      </c>
      <c r="G613" s="90" t="s">
        <v>63</v>
      </c>
      <c r="H613" s="90" t="s">
        <v>98</v>
      </c>
      <c r="I613" s="51" t="str">
        <f t="shared" si="22"/>
        <v>FAIL</v>
      </c>
      <c r="J613" s="91" t="s">
        <v>1273</v>
      </c>
      <c r="K613" s="90" t="s">
        <v>109</v>
      </c>
    </row>
    <row r="614" spans="2:11">
      <c r="B614" s="51">
        <f t="shared" si="21"/>
        <v>597</v>
      </c>
      <c r="C614" s="90" t="s">
        <v>695</v>
      </c>
      <c r="D614" s="90">
        <v>218003</v>
      </c>
      <c r="E614" s="51" t="str">
        <f t="shared" si="23"/>
        <v>FAIL</v>
      </c>
      <c r="F614" s="90" t="s">
        <v>63</v>
      </c>
      <c r="G614" s="90" t="s">
        <v>63</v>
      </c>
      <c r="H614" s="90" t="s">
        <v>98</v>
      </c>
      <c r="I614" s="51" t="str">
        <f t="shared" si="22"/>
        <v>FAIL</v>
      </c>
      <c r="J614" s="91" t="s">
        <v>1273</v>
      </c>
      <c r="K614" s="90" t="s">
        <v>109</v>
      </c>
    </row>
    <row r="615" spans="2:11">
      <c r="B615" s="51">
        <f t="shared" si="21"/>
        <v>598</v>
      </c>
      <c r="C615" s="90" t="s">
        <v>696</v>
      </c>
      <c r="D615" s="90">
        <v>218004</v>
      </c>
      <c r="E615" s="51" t="str">
        <f t="shared" si="23"/>
        <v>FAIL</v>
      </c>
      <c r="F615" s="90" t="s">
        <v>63</v>
      </c>
      <c r="G615" s="90" t="s">
        <v>63</v>
      </c>
      <c r="H615" s="90" t="s">
        <v>98</v>
      </c>
      <c r="I615" s="51" t="str">
        <f t="shared" si="22"/>
        <v>FAIL</v>
      </c>
      <c r="J615" s="91" t="s">
        <v>1273</v>
      </c>
      <c r="K615" s="90" t="s">
        <v>109</v>
      </c>
    </row>
    <row r="616" spans="2:11">
      <c r="B616" s="51">
        <f t="shared" si="21"/>
        <v>599</v>
      </c>
      <c r="C616" s="90" t="s">
        <v>697</v>
      </c>
      <c r="D616" s="90">
        <v>218005</v>
      </c>
      <c r="E616" s="51" t="str">
        <f t="shared" si="23"/>
        <v>FAIL</v>
      </c>
      <c r="F616" s="90" t="s">
        <v>63</v>
      </c>
      <c r="G616" s="90" t="s">
        <v>63</v>
      </c>
      <c r="H616" s="90" t="s">
        <v>98</v>
      </c>
      <c r="I616" s="51" t="str">
        <f t="shared" si="22"/>
        <v>FAIL</v>
      </c>
      <c r="J616" s="91" t="s">
        <v>1273</v>
      </c>
      <c r="K616" s="90" t="s">
        <v>109</v>
      </c>
    </row>
    <row r="617" spans="2:11">
      <c r="B617" s="51">
        <f t="shared" si="21"/>
        <v>600</v>
      </c>
      <c r="C617" s="90" t="s">
        <v>698</v>
      </c>
      <c r="D617" s="90">
        <v>218006</v>
      </c>
      <c r="E617" s="51" t="str">
        <f t="shared" si="23"/>
        <v>FAIL</v>
      </c>
      <c r="F617" s="90" t="s">
        <v>63</v>
      </c>
      <c r="G617" s="90" t="s">
        <v>63</v>
      </c>
      <c r="H617" s="90" t="s">
        <v>98</v>
      </c>
      <c r="I617" s="51" t="str">
        <f t="shared" si="22"/>
        <v>FAIL</v>
      </c>
      <c r="J617" s="91" t="s">
        <v>1273</v>
      </c>
      <c r="K617" s="90" t="s">
        <v>109</v>
      </c>
    </row>
    <row r="618" spans="2:11">
      <c r="B618" s="51">
        <f t="shared" si="21"/>
        <v>601</v>
      </c>
      <c r="C618" s="90" t="s">
        <v>699</v>
      </c>
      <c r="D618" s="90">
        <v>218007</v>
      </c>
      <c r="E618" s="51" t="str">
        <f t="shared" si="23"/>
        <v>PASS</v>
      </c>
      <c r="F618" s="90" t="s">
        <v>63</v>
      </c>
      <c r="G618" s="90" t="s">
        <v>63</v>
      </c>
      <c r="H618" s="51" t="s">
        <v>63</v>
      </c>
      <c r="I618" s="51" t="str">
        <f t="shared" si="22"/>
        <v>PASS</v>
      </c>
      <c r="J618" s="91">
        <v>45185.008090277777</v>
      </c>
      <c r="K618" s="90"/>
    </row>
    <row r="619" spans="2:11">
      <c r="B619" s="51">
        <f t="shared" si="21"/>
        <v>602</v>
      </c>
      <c r="C619" s="90" t="s">
        <v>700</v>
      </c>
      <c r="D619" s="90">
        <v>218008</v>
      </c>
      <c r="E619" s="51" t="str">
        <f t="shared" si="23"/>
        <v>PASS</v>
      </c>
      <c r="F619" s="90" t="s">
        <v>63</v>
      </c>
      <c r="G619" s="90" t="s">
        <v>63</v>
      </c>
      <c r="H619" s="51" t="s">
        <v>63</v>
      </c>
      <c r="I619" s="51" t="str">
        <f t="shared" si="22"/>
        <v>PASS</v>
      </c>
      <c r="J619" s="91">
        <v>45185.008125</v>
      </c>
      <c r="K619" s="90"/>
    </row>
    <row r="620" spans="2:11">
      <c r="B620" s="51">
        <f t="shared" si="21"/>
        <v>603</v>
      </c>
      <c r="C620" s="90" t="s">
        <v>701</v>
      </c>
      <c r="D620" s="90">
        <v>218009</v>
      </c>
      <c r="E620" s="51" t="str">
        <f t="shared" si="23"/>
        <v>FAIL</v>
      </c>
      <c r="F620" s="90" t="s">
        <v>63</v>
      </c>
      <c r="G620" s="90" t="s">
        <v>63</v>
      </c>
      <c r="H620" s="90" t="s">
        <v>98</v>
      </c>
      <c r="I620" s="51" t="str">
        <f t="shared" si="22"/>
        <v>FAIL</v>
      </c>
      <c r="J620" s="91" t="s">
        <v>1273</v>
      </c>
      <c r="K620" s="90" t="s">
        <v>109</v>
      </c>
    </row>
    <row r="621" spans="2:11">
      <c r="B621" s="51">
        <f t="shared" si="21"/>
        <v>604</v>
      </c>
      <c r="C621" s="90" t="s">
        <v>702</v>
      </c>
      <c r="D621" s="90">
        <v>218010</v>
      </c>
      <c r="E621" s="51" t="str">
        <f t="shared" si="23"/>
        <v>FAIL</v>
      </c>
      <c r="F621" s="90" t="s">
        <v>63</v>
      </c>
      <c r="G621" s="90" t="s">
        <v>63</v>
      </c>
      <c r="H621" s="90" t="s">
        <v>98</v>
      </c>
      <c r="I621" s="51" t="str">
        <f t="shared" si="22"/>
        <v>FAIL</v>
      </c>
      <c r="J621" s="91" t="s">
        <v>1273</v>
      </c>
      <c r="K621" s="90" t="s">
        <v>109</v>
      </c>
    </row>
    <row r="622" spans="2:11">
      <c r="B622" s="51">
        <f t="shared" si="21"/>
        <v>605</v>
      </c>
      <c r="C622" s="90" t="s">
        <v>703</v>
      </c>
      <c r="D622" s="90">
        <v>218011</v>
      </c>
      <c r="E622" s="51" t="str">
        <f t="shared" si="23"/>
        <v>FAIL</v>
      </c>
      <c r="F622" s="90" t="s">
        <v>63</v>
      </c>
      <c r="G622" s="90" t="s">
        <v>63</v>
      </c>
      <c r="H622" s="90" t="s">
        <v>98</v>
      </c>
      <c r="I622" s="51" t="str">
        <f t="shared" si="22"/>
        <v>FAIL</v>
      </c>
      <c r="J622" s="91" t="s">
        <v>1273</v>
      </c>
      <c r="K622" s="90" t="s">
        <v>109</v>
      </c>
    </row>
    <row r="623" spans="2:11">
      <c r="B623" s="51">
        <f t="shared" si="21"/>
        <v>606</v>
      </c>
      <c r="C623" s="90" t="s">
        <v>704</v>
      </c>
      <c r="D623" s="90">
        <v>218012</v>
      </c>
      <c r="E623" s="51" t="str">
        <f t="shared" si="23"/>
        <v>FAIL</v>
      </c>
      <c r="F623" s="90" t="s">
        <v>63</v>
      </c>
      <c r="G623" s="90" t="s">
        <v>63</v>
      </c>
      <c r="H623" s="90" t="s">
        <v>98</v>
      </c>
      <c r="I623" s="51" t="str">
        <f t="shared" si="22"/>
        <v>FAIL</v>
      </c>
      <c r="J623" s="91" t="s">
        <v>1273</v>
      </c>
      <c r="K623" s="90" t="s">
        <v>109</v>
      </c>
    </row>
    <row r="624" spans="2:11">
      <c r="B624" s="51">
        <f t="shared" si="21"/>
        <v>607</v>
      </c>
      <c r="C624" s="90" t="s">
        <v>705</v>
      </c>
      <c r="D624" s="90">
        <v>218013</v>
      </c>
      <c r="E624" s="51" t="str">
        <f t="shared" si="23"/>
        <v>FAIL</v>
      </c>
      <c r="F624" s="90" t="s">
        <v>63</v>
      </c>
      <c r="G624" s="90" t="s">
        <v>63</v>
      </c>
      <c r="H624" s="90" t="s">
        <v>98</v>
      </c>
      <c r="I624" s="51" t="str">
        <f t="shared" si="22"/>
        <v>FAIL</v>
      </c>
      <c r="J624" s="91" t="s">
        <v>1273</v>
      </c>
      <c r="K624" s="90" t="s">
        <v>109</v>
      </c>
    </row>
    <row r="625" spans="2:11">
      <c r="B625" s="51">
        <f t="shared" si="21"/>
        <v>608</v>
      </c>
      <c r="C625" s="90" t="s">
        <v>706</v>
      </c>
      <c r="D625" s="90">
        <v>218014</v>
      </c>
      <c r="E625" s="51" t="str">
        <f t="shared" si="23"/>
        <v>FAIL</v>
      </c>
      <c r="F625" s="90" t="s">
        <v>63</v>
      </c>
      <c r="G625" s="90" t="s">
        <v>63</v>
      </c>
      <c r="H625" s="90" t="s">
        <v>98</v>
      </c>
      <c r="I625" s="51" t="str">
        <f t="shared" si="22"/>
        <v>FAIL</v>
      </c>
      <c r="J625" s="91" t="s">
        <v>1273</v>
      </c>
      <c r="K625" s="90" t="s">
        <v>109</v>
      </c>
    </row>
    <row r="626" spans="2:11">
      <c r="B626" s="51">
        <f t="shared" ref="B626:B689" si="24">B625+1</f>
        <v>609</v>
      </c>
      <c r="C626" s="90" t="s">
        <v>707</v>
      </c>
      <c r="D626" s="90">
        <v>218015</v>
      </c>
      <c r="E626" s="51" t="str">
        <f t="shared" si="23"/>
        <v>FAIL</v>
      </c>
      <c r="F626" s="90" t="s">
        <v>63</v>
      </c>
      <c r="G626" s="90" t="s">
        <v>63</v>
      </c>
      <c r="H626" s="90" t="s">
        <v>98</v>
      </c>
      <c r="I626" s="51" t="str">
        <f t="shared" ref="I626:I689" si="25">E626</f>
        <v>FAIL</v>
      </c>
      <c r="J626" s="91" t="s">
        <v>1273</v>
      </c>
      <c r="K626" s="90" t="s">
        <v>109</v>
      </c>
    </row>
    <row r="627" spans="2:11">
      <c r="B627" s="51">
        <f t="shared" si="24"/>
        <v>610</v>
      </c>
      <c r="C627" s="90" t="s">
        <v>708</v>
      </c>
      <c r="D627" s="90">
        <v>218016</v>
      </c>
      <c r="E627" s="51" t="str">
        <f t="shared" si="23"/>
        <v>FAIL</v>
      </c>
      <c r="F627" s="90" t="s">
        <v>63</v>
      </c>
      <c r="G627" s="90" t="s">
        <v>63</v>
      </c>
      <c r="H627" s="90" t="s">
        <v>98</v>
      </c>
      <c r="I627" s="51" t="str">
        <f t="shared" si="25"/>
        <v>FAIL</v>
      </c>
      <c r="J627" s="91" t="s">
        <v>1273</v>
      </c>
      <c r="K627" s="90" t="s">
        <v>109</v>
      </c>
    </row>
    <row r="628" spans="2:11">
      <c r="B628" s="51">
        <f t="shared" si="24"/>
        <v>611</v>
      </c>
      <c r="C628" s="90" t="s">
        <v>709</v>
      </c>
      <c r="D628" s="90">
        <v>218017</v>
      </c>
      <c r="E628" s="51" t="str">
        <f t="shared" si="23"/>
        <v>FAIL</v>
      </c>
      <c r="F628" s="90" t="s">
        <v>63</v>
      </c>
      <c r="G628" s="90" t="s">
        <v>63</v>
      </c>
      <c r="H628" s="90" t="s">
        <v>98</v>
      </c>
      <c r="I628" s="51" t="str">
        <f t="shared" si="25"/>
        <v>FAIL</v>
      </c>
      <c r="J628" s="91" t="s">
        <v>1273</v>
      </c>
      <c r="K628" s="90" t="s">
        <v>109</v>
      </c>
    </row>
    <row r="629" spans="2:11">
      <c r="B629" s="51">
        <f t="shared" si="24"/>
        <v>612</v>
      </c>
      <c r="C629" s="90" t="s">
        <v>710</v>
      </c>
      <c r="D629" s="90">
        <v>218018</v>
      </c>
      <c r="E629" s="51" t="str">
        <f t="shared" si="23"/>
        <v>FAIL</v>
      </c>
      <c r="F629" s="90" t="s">
        <v>63</v>
      </c>
      <c r="G629" s="90" t="s">
        <v>63</v>
      </c>
      <c r="H629" s="90" t="s">
        <v>98</v>
      </c>
      <c r="I629" s="51" t="str">
        <f t="shared" si="25"/>
        <v>FAIL</v>
      </c>
      <c r="J629" s="91" t="s">
        <v>1273</v>
      </c>
      <c r="K629" s="90" t="s">
        <v>109</v>
      </c>
    </row>
    <row r="630" spans="2:11">
      <c r="B630" s="51">
        <f t="shared" si="24"/>
        <v>613</v>
      </c>
      <c r="C630" s="90" t="s">
        <v>711</v>
      </c>
      <c r="D630" s="90">
        <v>218019</v>
      </c>
      <c r="E630" s="51" t="str">
        <f t="shared" si="23"/>
        <v>PASS</v>
      </c>
      <c r="F630" s="90" t="s">
        <v>63</v>
      </c>
      <c r="G630" s="90" t="s">
        <v>63</v>
      </c>
      <c r="H630" s="51" t="s">
        <v>63</v>
      </c>
      <c r="I630" s="51" t="str">
        <f t="shared" si="25"/>
        <v>PASS</v>
      </c>
      <c r="J630" s="91">
        <v>45185.00885416667</v>
      </c>
      <c r="K630" s="90"/>
    </row>
    <row r="631" spans="2:11">
      <c r="B631" s="51">
        <f t="shared" si="24"/>
        <v>614</v>
      </c>
      <c r="C631" s="90" t="s">
        <v>712</v>
      </c>
      <c r="D631" s="90">
        <v>218020</v>
      </c>
      <c r="E631" s="51" t="str">
        <f t="shared" si="23"/>
        <v>PASS</v>
      </c>
      <c r="F631" s="90" t="s">
        <v>63</v>
      </c>
      <c r="G631" s="90" t="s">
        <v>63</v>
      </c>
      <c r="H631" s="51" t="s">
        <v>63</v>
      </c>
      <c r="I631" s="51" t="str">
        <f t="shared" si="25"/>
        <v>PASS</v>
      </c>
      <c r="J631" s="91">
        <v>45185.009375000001</v>
      </c>
      <c r="K631" s="90"/>
    </row>
    <row r="632" spans="2:11">
      <c r="B632" s="51">
        <f t="shared" si="24"/>
        <v>615</v>
      </c>
      <c r="C632" s="90" t="s">
        <v>713</v>
      </c>
      <c r="D632" s="90">
        <v>218021</v>
      </c>
      <c r="E632" s="51" t="str">
        <f t="shared" si="23"/>
        <v>PASS</v>
      </c>
      <c r="F632" s="90" t="s">
        <v>63</v>
      </c>
      <c r="G632" s="90" t="s">
        <v>63</v>
      </c>
      <c r="H632" s="51" t="s">
        <v>63</v>
      </c>
      <c r="I632" s="51" t="str">
        <f t="shared" si="25"/>
        <v>PASS</v>
      </c>
      <c r="J632" s="91">
        <v>45185.009409722225</v>
      </c>
      <c r="K632" s="90"/>
    </row>
    <row r="633" spans="2:11">
      <c r="B633" s="51">
        <f t="shared" si="24"/>
        <v>616</v>
      </c>
      <c r="C633" s="90" t="s">
        <v>714</v>
      </c>
      <c r="D633" s="90">
        <v>218022</v>
      </c>
      <c r="E633" s="51" t="str">
        <f t="shared" si="23"/>
        <v>PASS</v>
      </c>
      <c r="F633" s="90" t="s">
        <v>63</v>
      </c>
      <c r="G633" s="90" t="s">
        <v>63</v>
      </c>
      <c r="H633" s="51" t="s">
        <v>63</v>
      </c>
      <c r="I633" s="51" t="str">
        <f t="shared" si="25"/>
        <v>PASS</v>
      </c>
      <c r="J633" s="91">
        <v>45185.009444444448</v>
      </c>
      <c r="K633" s="90"/>
    </row>
    <row r="634" spans="2:11">
      <c r="B634" s="51">
        <f t="shared" si="24"/>
        <v>617</v>
      </c>
      <c r="C634" s="90" t="s">
        <v>715</v>
      </c>
      <c r="D634" s="90">
        <v>218023</v>
      </c>
      <c r="E634" s="51" t="str">
        <f t="shared" si="23"/>
        <v>PASS</v>
      </c>
      <c r="F634" s="90" t="s">
        <v>63</v>
      </c>
      <c r="G634" s="90" t="s">
        <v>63</v>
      </c>
      <c r="H634" s="51" t="s">
        <v>63</v>
      </c>
      <c r="I634" s="51" t="str">
        <f t="shared" si="25"/>
        <v>PASS</v>
      </c>
      <c r="J634" s="91">
        <v>45185.009479166663</v>
      </c>
      <c r="K634" s="90"/>
    </row>
    <row r="635" spans="2:11">
      <c r="B635" s="51">
        <f t="shared" si="24"/>
        <v>618</v>
      </c>
      <c r="C635" s="90" t="s">
        <v>716</v>
      </c>
      <c r="D635" s="90">
        <v>218024</v>
      </c>
      <c r="E635" s="51" t="str">
        <f t="shared" si="23"/>
        <v>PASS</v>
      </c>
      <c r="F635" s="90" t="s">
        <v>63</v>
      </c>
      <c r="G635" s="90" t="s">
        <v>63</v>
      </c>
      <c r="H635" s="51" t="s">
        <v>63</v>
      </c>
      <c r="I635" s="51" t="str">
        <f t="shared" si="25"/>
        <v>PASS</v>
      </c>
      <c r="J635" s="91">
        <v>45185.009502314817</v>
      </c>
      <c r="K635" s="90"/>
    </row>
    <row r="636" spans="2:11">
      <c r="B636" s="51">
        <f t="shared" si="24"/>
        <v>619</v>
      </c>
      <c r="C636" s="90" t="s">
        <v>717</v>
      </c>
      <c r="D636" s="90">
        <v>218025</v>
      </c>
      <c r="E636" s="51" t="str">
        <f t="shared" si="23"/>
        <v>FAIL</v>
      </c>
      <c r="F636" s="90" t="s">
        <v>63</v>
      </c>
      <c r="G636" s="90" t="s">
        <v>63</v>
      </c>
      <c r="H636" s="90" t="s">
        <v>98</v>
      </c>
      <c r="I636" s="51" t="str">
        <f t="shared" si="25"/>
        <v>FAIL</v>
      </c>
      <c r="J636" s="91" t="s">
        <v>1273</v>
      </c>
      <c r="K636" s="90" t="s">
        <v>109</v>
      </c>
    </row>
    <row r="637" spans="2:11">
      <c r="B637" s="51">
        <f t="shared" si="24"/>
        <v>620</v>
      </c>
      <c r="C637" s="90" t="s">
        <v>718</v>
      </c>
      <c r="D637" s="90">
        <v>218026</v>
      </c>
      <c r="E637" s="51" t="str">
        <f t="shared" si="23"/>
        <v>PASS</v>
      </c>
      <c r="F637" s="90" t="s">
        <v>63</v>
      </c>
      <c r="G637" s="90" t="s">
        <v>63</v>
      </c>
      <c r="H637" s="51" t="s">
        <v>63</v>
      </c>
      <c r="I637" s="51" t="str">
        <f t="shared" si="25"/>
        <v>PASS</v>
      </c>
      <c r="J637" s="91">
        <v>45185.009641203702</v>
      </c>
      <c r="K637" s="90"/>
    </row>
    <row r="638" spans="2:11">
      <c r="B638" s="51">
        <f t="shared" si="24"/>
        <v>621</v>
      </c>
      <c r="C638" s="90" t="s">
        <v>719</v>
      </c>
      <c r="D638" s="90">
        <v>218027</v>
      </c>
      <c r="E638" s="51" t="str">
        <f t="shared" si="23"/>
        <v>PASS</v>
      </c>
      <c r="F638" s="90" t="s">
        <v>63</v>
      </c>
      <c r="G638" s="90" t="s">
        <v>63</v>
      </c>
      <c r="H638" s="51" t="s">
        <v>63</v>
      </c>
      <c r="I638" s="51" t="str">
        <f t="shared" si="25"/>
        <v>PASS</v>
      </c>
      <c r="J638" s="91">
        <v>45185.009675925925</v>
      </c>
      <c r="K638" s="90"/>
    </row>
    <row r="639" spans="2:11">
      <c r="B639" s="51">
        <f t="shared" si="24"/>
        <v>622</v>
      </c>
      <c r="C639" s="90" t="s">
        <v>720</v>
      </c>
      <c r="D639" s="90">
        <v>218028</v>
      </c>
      <c r="E639" s="51" t="str">
        <f t="shared" si="23"/>
        <v>PASS</v>
      </c>
      <c r="F639" s="90" t="s">
        <v>63</v>
      </c>
      <c r="G639" s="90" t="s">
        <v>63</v>
      </c>
      <c r="H639" s="51" t="s">
        <v>63</v>
      </c>
      <c r="I639" s="51" t="str">
        <f t="shared" si="25"/>
        <v>PASS</v>
      </c>
      <c r="J639" s="91">
        <v>45185.009733796294</v>
      </c>
      <c r="K639" s="90"/>
    </row>
    <row r="640" spans="2:11">
      <c r="B640" s="51">
        <f t="shared" si="24"/>
        <v>623</v>
      </c>
      <c r="C640" s="90" t="s">
        <v>721</v>
      </c>
      <c r="D640" s="90">
        <v>218029</v>
      </c>
      <c r="E640" s="51" t="str">
        <f t="shared" si="23"/>
        <v>PASS</v>
      </c>
      <c r="F640" s="90" t="s">
        <v>63</v>
      </c>
      <c r="G640" s="90" t="s">
        <v>63</v>
      </c>
      <c r="H640" s="51" t="s">
        <v>63</v>
      </c>
      <c r="I640" s="51" t="str">
        <f t="shared" si="25"/>
        <v>PASS</v>
      </c>
      <c r="J640" s="91">
        <v>45185.010949074072</v>
      </c>
      <c r="K640" s="90"/>
    </row>
    <row r="641" spans="2:11">
      <c r="B641" s="51">
        <f t="shared" si="24"/>
        <v>624</v>
      </c>
      <c r="C641" s="90" t="s">
        <v>722</v>
      </c>
      <c r="D641" s="90">
        <v>218030</v>
      </c>
      <c r="E641" s="51" t="str">
        <f t="shared" si="23"/>
        <v>PASS</v>
      </c>
      <c r="F641" s="90" t="s">
        <v>63</v>
      </c>
      <c r="G641" s="90" t="s">
        <v>63</v>
      </c>
      <c r="H641" s="51" t="s">
        <v>63</v>
      </c>
      <c r="I641" s="51" t="str">
        <f t="shared" si="25"/>
        <v>PASS</v>
      </c>
      <c r="J641" s="91">
        <v>45185.010972222219</v>
      </c>
      <c r="K641" s="90"/>
    </row>
    <row r="642" spans="2:11">
      <c r="B642" s="51">
        <f t="shared" si="24"/>
        <v>625</v>
      </c>
      <c r="C642" s="90" t="s">
        <v>723</v>
      </c>
      <c r="D642" s="90">
        <v>218031</v>
      </c>
      <c r="E642" s="51" t="str">
        <f t="shared" si="23"/>
        <v>PASS</v>
      </c>
      <c r="F642" s="90" t="s">
        <v>63</v>
      </c>
      <c r="G642" s="90" t="s">
        <v>63</v>
      </c>
      <c r="H642" s="51" t="s">
        <v>63</v>
      </c>
      <c r="I642" s="51" t="str">
        <f t="shared" si="25"/>
        <v>PASS</v>
      </c>
      <c r="J642" s="91">
        <v>45185.011006944442</v>
      </c>
      <c r="K642" s="90"/>
    </row>
    <row r="643" spans="2:11">
      <c r="B643" s="51">
        <f t="shared" si="24"/>
        <v>626</v>
      </c>
      <c r="C643" s="90" t="s">
        <v>724</v>
      </c>
      <c r="D643" s="90">
        <v>218032</v>
      </c>
      <c r="E643" s="51" t="str">
        <f t="shared" si="23"/>
        <v>PASS</v>
      </c>
      <c r="F643" s="90" t="s">
        <v>63</v>
      </c>
      <c r="G643" s="90" t="s">
        <v>63</v>
      </c>
      <c r="H643" s="51" t="s">
        <v>63</v>
      </c>
      <c r="I643" s="51" t="str">
        <f t="shared" si="25"/>
        <v>PASS</v>
      </c>
      <c r="J643" s="91">
        <v>45185.011064814818</v>
      </c>
      <c r="K643" s="90"/>
    </row>
    <row r="644" spans="2:11">
      <c r="B644" s="51">
        <f t="shared" si="24"/>
        <v>627</v>
      </c>
      <c r="C644" s="90" t="s">
        <v>725</v>
      </c>
      <c r="D644" s="90">
        <v>218033</v>
      </c>
      <c r="E644" s="51" t="str">
        <f t="shared" si="23"/>
        <v>PASS</v>
      </c>
      <c r="F644" s="90" t="s">
        <v>63</v>
      </c>
      <c r="G644" s="90" t="s">
        <v>63</v>
      </c>
      <c r="H644" s="51" t="s">
        <v>63</v>
      </c>
      <c r="I644" s="51" t="str">
        <f t="shared" si="25"/>
        <v>PASS</v>
      </c>
      <c r="J644" s="91">
        <v>45185.01116898148</v>
      </c>
      <c r="K644" s="90"/>
    </row>
    <row r="645" spans="2:11">
      <c r="B645" s="51">
        <f t="shared" si="24"/>
        <v>628</v>
      </c>
      <c r="C645" s="90" t="s">
        <v>726</v>
      </c>
      <c r="D645" s="90">
        <v>218034</v>
      </c>
      <c r="E645" s="51" t="str">
        <f t="shared" si="23"/>
        <v>PASS</v>
      </c>
      <c r="F645" s="90" t="s">
        <v>63</v>
      </c>
      <c r="G645" s="90" t="s">
        <v>63</v>
      </c>
      <c r="H645" s="51" t="s">
        <v>63</v>
      </c>
      <c r="I645" s="51" t="str">
        <f t="shared" si="25"/>
        <v>PASS</v>
      </c>
      <c r="J645" s="91">
        <v>45185.011400462965</v>
      </c>
      <c r="K645" s="90"/>
    </row>
    <row r="646" spans="2:11">
      <c r="B646" s="51">
        <f t="shared" si="24"/>
        <v>629</v>
      </c>
      <c r="C646" s="90" t="s">
        <v>727</v>
      </c>
      <c r="D646" s="90">
        <v>218035</v>
      </c>
      <c r="E646" s="51" t="str">
        <f t="shared" si="23"/>
        <v>PASS</v>
      </c>
      <c r="F646" s="90" t="s">
        <v>63</v>
      </c>
      <c r="G646" s="90" t="s">
        <v>63</v>
      </c>
      <c r="H646" s="51" t="s">
        <v>63</v>
      </c>
      <c r="I646" s="51" t="str">
        <f t="shared" si="25"/>
        <v>PASS</v>
      </c>
      <c r="J646" s="91">
        <v>45185.011458333334</v>
      </c>
      <c r="K646" s="90"/>
    </row>
    <row r="647" spans="2:11">
      <c r="B647" s="51">
        <f t="shared" si="24"/>
        <v>630</v>
      </c>
      <c r="C647" s="90" t="s">
        <v>728</v>
      </c>
      <c r="D647" s="90">
        <v>218036</v>
      </c>
      <c r="E647" s="51" t="str">
        <f t="shared" si="23"/>
        <v>PASS</v>
      </c>
      <c r="F647" s="90" t="s">
        <v>63</v>
      </c>
      <c r="G647" s="90" t="s">
        <v>63</v>
      </c>
      <c r="H647" s="51" t="s">
        <v>63</v>
      </c>
      <c r="I647" s="51" t="str">
        <f t="shared" si="25"/>
        <v>PASS</v>
      </c>
      <c r="J647" s="91">
        <v>45185.01152777778</v>
      </c>
      <c r="K647" s="90"/>
    </row>
    <row r="648" spans="2:11">
      <c r="B648" s="51">
        <f t="shared" si="24"/>
        <v>631</v>
      </c>
      <c r="C648" s="90" t="s">
        <v>729</v>
      </c>
      <c r="D648" s="90">
        <v>218037</v>
      </c>
      <c r="E648" s="51" t="str">
        <f t="shared" si="23"/>
        <v>PASS</v>
      </c>
      <c r="F648" s="90" t="s">
        <v>63</v>
      </c>
      <c r="G648" s="90" t="s">
        <v>63</v>
      </c>
      <c r="H648" s="51" t="s">
        <v>63</v>
      </c>
      <c r="I648" s="51" t="str">
        <f t="shared" si="25"/>
        <v>PASS</v>
      </c>
      <c r="J648" s="91">
        <v>45185.011689814812</v>
      </c>
      <c r="K648" s="90"/>
    </row>
    <row r="649" spans="2:11">
      <c r="B649" s="51">
        <f t="shared" si="24"/>
        <v>632</v>
      </c>
      <c r="C649" s="90" t="s">
        <v>730</v>
      </c>
      <c r="D649" s="90">
        <v>218038</v>
      </c>
      <c r="E649" s="51" t="str">
        <f t="shared" si="23"/>
        <v>PASS</v>
      </c>
      <c r="F649" s="90" t="s">
        <v>63</v>
      </c>
      <c r="G649" s="90" t="s">
        <v>63</v>
      </c>
      <c r="H649" s="51" t="s">
        <v>63</v>
      </c>
      <c r="I649" s="51" t="str">
        <f t="shared" si="25"/>
        <v>PASS</v>
      </c>
      <c r="J649" s="91">
        <v>45185.011736111112</v>
      </c>
      <c r="K649" s="90"/>
    </row>
    <row r="650" spans="2:11">
      <c r="B650" s="51">
        <f t="shared" si="24"/>
        <v>633</v>
      </c>
      <c r="C650" s="90" t="s">
        <v>731</v>
      </c>
      <c r="D650" s="90">
        <v>218039</v>
      </c>
      <c r="E650" s="51" t="str">
        <f t="shared" si="23"/>
        <v>PASS</v>
      </c>
      <c r="F650" s="90" t="s">
        <v>63</v>
      </c>
      <c r="G650" s="90" t="s">
        <v>63</v>
      </c>
      <c r="H650" s="51" t="s">
        <v>63</v>
      </c>
      <c r="I650" s="51" t="str">
        <f t="shared" si="25"/>
        <v>PASS</v>
      </c>
      <c r="J650" s="91">
        <v>45185.011782407404</v>
      </c>
      <c r="K650" s="90"/>
    </row>
    <row r="651" spans="2:11">
      <c r="B651" s="51">
        <f t="shared" si="24"/>
        <v>634</v>
      </c>
      <c r="C651" s="90" t="s">
        <v>732</v>
      </c>
      <c r="D651" s="90">
        <v>218041</v>
      </c>
      <c r="E651" s="51" t="str">
        <f t="shared" si="23"/>
        <v>PASS</v>
      </c>
      <c r="F651" s="90" t="s">
        <v>63</v>
      </c>
      <c r="G651" s="90" t="s">
        <v>63</v>
      </c>
      <c r="H651" s="51" t="s">
        <v>63</v>
      </c>
      <c r="I651" s="51" t="str">
        <f t="shared" si="25"/>
        <v>PASS</v>
      </c>
      <c r="J651" s="91">
        <v>45185.01185185185</v>
      </c>
      <c r="K651" s="90"/>
    </row>
    <row r="652" spans="2:11">
      <c r="B652" s="51">
        <f t="shared" si="24"/>
        <v>635</v>
      </c>
      <c r="C652" s="90" t="s">
        <v>733</v>
      </c>
      <c r="D652" s="90">
        <v>218042</v>
      </c>
      <c r="E652" s="51" t="str">
        <f t="shared" si="23"/>
        <v>FAIL</v>
      </c>
      <c r="F652" s="90" t="s">
        <v>63</v>
      </c>
      <c r="G652" s="90" t="s">
        <v>63</v>
      </c>
      <c r="H652" s="90" t="s">
        <v>98</v>
      </c>
      <c r="I652" s="51" t="str">
        <f t="shared" si="25"/>
        <v>FAIL</v>
      </c>
      <c r="J652" s="91" t="s">
        <v>1273</v>
      </c>
      <c r="K652" s="90" t="s">
        <v>109</v>
      </c>
    </row>
    <row r="653" spans="2:11">
      <c r="B653" s="51">
        <f t="shared" si="24"/>
        <v>636</v>
      </c>
      <c r="C653" s="90" t="s">
        <v>734</v>
      </c>
      <c r="D653" s="90">
        <v>218043</v>
      </c>
      <c r="E653" s="51" t="str">
        <f t="shared" si="23"/>
        <v>FAIL</v>
      </c>
      <c r="F653" s="90" t="s">
        <v>63</v>
      </c>
      <c r="G653" s="90" t="s">
        <v>63</v>
      </c>
      <c r="H653" s="90" t="s">
        <v>98</v>
      </c>
      <c r="I653" s="51" t="str">
        <f t="shared" si="25"/>
        <v>FAIL</v>
      </c>
      <c r="J653" s="91" t="s">
        <v>1273</v>
      </c>
      <c r="K653" s="90" t="s">
        <v>109</v>
      </c>
    </row>
    <row r="654" spans="2:11">
      <c r="B654" s="51">
        <f t="shared" si="24"/>
        <v>637</v>
      </c>
      <c r="C654" s="90" t="s">
        <v>735</v>
      </c>
      <c r="D654" s="90">
        <v>218044</v>
      </c>
      <c r="E654" s="51" t="str">
        <f t="shared" si="23"/>
        <v>FAIL</v>
      </c>
      <c r="F654" s="90" t="s">
        <v>63</v>
      </c>
      <c r="G654" s="90" t="s">
        <v>63</v>
      </c>
      <c r="H654" s="90" t="s">
        <v>98</v>
      </c>
      <c r="I654" s="51" t="str">
        <f t="shared" si="25"/>
        <v>FAIL</v>
      </c>
      <c r="J654" s="91" t="s">
        <v>1273</v>
      </c>
      <c r="K654" s="90" t="s">
        <v>736</v>
      </c>
    </row>
    <row r="655" spans="2:11">
      <c r="B655" s="51">
        <f t="shared" si="24"/>
        <v>638</v>
      </c>
      <c r="C655" s="90" t="s">
        <v>737</v>
      </c>
      <c r="D655" s="90">
        <v>218045</v>
      </c>
      <c r="E655" s="51" t="str">
        <f t="shared" si="23"/>
        <v>FAIL</v>
      </c>
      <c r="F655" s="90" t="s">
        <v>63</v>
      </c>
      <c r="G655" s="90" t="s">
        <v>63</v>
      </c>
      <c r="H655" s="90" t="s">
        <v>98</v>
      </c>
      <c r="I655" s="51" t="str">
        <f t="shared" si="25"/>
        <v>FAIL</v>
      </c>
      <c r="J655" s="91" t="s">
        <v>1273</v>
      </c>
      <c r="K655" s="90" t="s">
        <v>109</v>
      </c>
    </row>
    <row r="656" spans="2:11">
      <c r="B656" s="51">
        <f t="shared" si="24"/>
        <v>639</v>
      </c>
      <c r="C656" s="90" t="s">
        <v>738</v>
      </c>
      <c r="D656" s="90">
        <v>218046</v>
      </c>
      <c r="E656" s="51" t="str">
        <f t="shared" si="23"/>
        <v>PASS</v>
      </c>
      <c r="F656" s="90" t="s">
        <v>63</v>
      </c>
      <c r="G656" s="90" t="s">
        <v>63</v>
      </c>
      <c r="H656" s="51" t="s">
        <v>63</v>
      </c>
      <c r="I656" s="51" t="str">
        <f t="shared" si="25"/>
        <v>PASS</v>
      </c>
      <c r="J656" s="91">
        <v>45185.012280092589</v>
      </c>
      <c r="K656" s="90"/>
    </row>
    <row r="657" spans="2:11">
      <c r="B657" s="51">
        <f t="shared" si="24"/>
        <v>640</v>
      </c>
      <c r="C657" s="90" t="s">
        <v>739</v>
      </c>
      <c r="D657" s="90">
        <v>218048</v>
      </c>
      <c r="E657" s="51" t="str">
        <f t="shared" si="23"/>
        <v>PASS</v>
      </c>
      <c r="F657" s="90" t="s">
        <v>63</v>
      </c>
      <c r="G657" s="90" t="s">
        <v>63</v>
      </c>
      <c r="H657" s="51" t="s">
        <v>63</v>
      </c>
      <c r="I657" s="51" t="str">
        <f t="shared" si="25"/>
        <v>PASS</v>
      </c>
      <c r="J657" s="91">
        <v>45185.012442129628</v>
      </c>
      <c r="K657" s="90"/>
    </row>
    <row r="658" spans="2:11">
      <c r="B658" s="51">
        <f t="shared" si="24"/>
        <v>641</v>
      </c>
      <c r="C658" s="90" t="s">
        <v>740</v>
      </c>
      <c r="D658" s="90">
        <v>218049</v>
      </c>
      <c r="E658" s="51" t="str">
        <f t="shared" si="23"/>
        <v>PASS</v>
      </c>
      <c r="F658" s="90" t="s">
        <v>63</v>
      </c>
      <c r="G658" s="90" t="s">
        <v>63</v>
      </c>
      <c r="H658" s="51" t="s">
        <v>63</v>
      </c>
      <c r="I658" s="51" t="str">
        <f t="shared" si="25"/>
        <v>PASS</v>
      </c>
      <c r="J658" s="91">
        <v>45185.012476851851</v>
      </c>
      <c r="K658" s="90"/>
    </row>
    <row r="659" spans="2:11">
      <c r="B659" s="51">
        <f t="shared" si="24"/>
        <v>642</v>
      </c>
      <c r="C659" s="90" t="s">
        <v>741</v>
      </c>
      <c r="D659" s="90">
        <v>218050</v>
      </c>
      <c r="E659" s="51" t="str">
        <f t="shared" ref="E659:E722" si="26">IF(AND(EXACT(F659,"PASS"),EXACT(G659,"PASS"),EXACT(H659,"PASS")),"PASS","FAIL")</f>
        <v>PASS</v>
      </c>
      <c r="F659" s="90" t="s">
        <v>63</v>
      </c>
      <c r="G659" s="90" t="s">
        <v>63</v>
      </c>
      <c r="H659" s="51" t="s">
        <v>63</v>
      </c>
      <c r="I659" s="51" t="str">
        <f t="shared" si="25"/>
        <v>PASS</v>
      </c>
      <c r="J659" s="91">
        <v>45185.012511574074</v>
      </c>
      <c r="K659" s="90"/>
    </row>
    <row r="660" spans="2:11">
      <c r="B660" s="51">
        <f t="shared" si="24"/>
        <v>643</v>
      </c>
      <c r="C660" s="90" t="s">
        <v>742</v>
      </c>
      <c r="D660" s="90">
        <v>218051</v>
      </c>
      <c r="E660" s="51" t="str">
        <f t="shared" si="26"/>
        <v>FAIL</v>
      </c>
      <c r="F660" s="90" t="s">
        <v>63</v>
      </c>
      <c r="G660" s="90" t="s">
        <v>63</v>
      </c>
      <c r="H660" s="90" t="s">
        <v>98</v>
      </c>
      <c r="I660" s="51" t="str">
        <f t="shared" si="25"/>
        <v>FAIL</v>
      </c>
      <c r="J660" s="91" t="s">
        <v>1273</v>
      </c>
      <c r="K660" s="90" t="s">
        <v>109</v>
      </c>
    </row>
    <row r="661" spans="2:11">
      <c r="B661" s="51">
        <f t="shared" si="24"/>
        <v>644</v>
      </c>
      <c r="C661" s="90" t="s">
        <v>743</v>
      </c>
      <c r="D661" s="90">
        <v>218052</v>
      </c>
      <c r="E661" s="51" t="str">
        <f t="shared" si="26"/>
        <v>FAIL</v>
      </c>
      <c r="F661" s="90" t="s">
        <v>63</v>
      </c>
      <c r="G661" s="90" t="s">
        <v>63</v>
      </c>
      <c r="H661" s="90" t="s">
        <v>98</v>
      </c>
      <c r="I661" s="51" t="str">
        <f t="shared" si="25"/>
        <v>FAIL</v>
      </c>
      <c r="J661" s="91" t="s">
        <v>1273</v>
      </c>
      <c r="K661" s="90" t="s">
        <v>109</v>
      </c>
    </row>
    <row r="662" spans="2:11">
      <c r="B662" s="51">
        <f t="shared" si="24"/>
        <v>645</v>
      </c>
      <c r="C662" s="90" t="s">
        <v>744</v>
      </c>
      <c r="D662" s="90">
        <v>218053</v>
      </c>
      <c r="E662" s="51" t="str">
        <f t="shared" si="26"/>
        <v>FAIL</v>
      </c>
      <c r="F662" s="90" t="s">
        <v>63</v>
      </c>
      <c r="G662" s="90" t="s">
        <v>63</v>
      </c>
      <c r="H662" s="90" t="s">
        <v>98</v>
      </c>
      <c r="I662" s="51" t="str">
        <f t="shared" si="25"/>
        <v>FAIL</v>
      </c>
      <c r="J662" s="91" t="s">
        <v>1273</v>
      </c>
      <c r="K662" s="90" t="s">
        <v>109</v>
      </c>
    </row>
    <row r="663" spans="2:11">
      <c r="B663" s="51">
        <f t="shared" si="24"/>
        <v>646</v>
      </c>
      <c r="C663" s="90" t="s">
        <v>745</v>
      </c>
      <c r="D663" s="90">
        <v>218054</v>
      </c>
      <c r="E663" s="51" t="str">
        <f t="shared" si="26"/>
        <v>FAIL</v>
      </c>
      <c r="F663" s="90" t="s">
        <v>63</v>
      </c>
      <c r="G663" s="90" t="s">
        <v>63</v>
      </c>
      <c r="H663" s="90" t="s">
        <v>98</v>
      </c>
      <c r="I663" s="51" t="str">
        <f t="shared" si="25"/>
        <v>FAIL</v>
      </c>
      <c r="J663" s="91" t="s">
        <v>1273</v>
      </c>
      <c r="K663" s="90" t="s">
        <v>109</v>
      </c>
    </row>
    <row r="664" spans="2:11">
      <c r="B664" s="51">
        <f t="shared" si="24"/>
        <v>647</v>
      </c>
      <c r="C664" s="90" t="s">
        <v>746</v>
      </c>
      <c r="D664" s="90">
        <v>218055</v>
      </c>
      <c r="E664" s="51" t="str">
        <f t="shared" si="26"/>
        <v>FAIL</v>
      </c>
      <c r="F664" s="90" t="s">
        <v>63</v>
      </c>
      <c r="G664" s="90" t="s">
        <v>63</v>
      </c>
      <c r="H664" s="90" t="s">
        <v>98</v>
      </c>
      <c r="I664" s="51" t="str">
        <f t="shared" si="25"/>
        <v>FAIL</v>
      </c>
      <c r="J664" s="91" t="s">
        <v>1273</v>
      </c>
      <c r="K664" s="90" t="s">
        <v>109</v>
      </c>
    </row>
    <row r="665" spans="2:11">
      <c r="B665" s="51">
        <f t="shared" si="24"/>
        <v>648</v>
      </c>
      <c r="C665" s="90" t="s">
        <v>747</v>
      </c>
      <c r="D665" s="90">
        <v>218056</v>
      </c>
      <c r="E665" s="51" t="str">
        <f t="shared" si="26"/>
        <v>PASS</v>
      </c>
      <c r="F665" s="90" t="s">
        <v>63</v>
      </c>
      <c r="G665" s="90" t="s">
        <v>63</v>
      </c>
      <c r="H665" s="51" t="s">
        <v>63</v>
      </c>
      <c r="I665" s="51" t="str">
        <f t="shared" si="25"/>
        <v>PASS</v>
      </c>
      <c r="J665" s="91">
        <v>45185.012777777774</v>
      </c>
      <c r="K665" s="90"/>
    </row>
    <row r="666" spans="2:11">
      <c r="B666" s="51">
        <f t="shared" si="24"/>
        <v>649</v>
      </c>
      <c r="C666" s="90" t="s">
        <v>748</v>
      </c>
      <c r="D666" s="90">
        <v>218057</v>
      </c>
      <c r="E666" s="51" t="str">
        <f t="shared" si="26"/>
        <v>PASS</v>
      </c>
      <c r="F666" s="90" t="s">
        <v>63</v>
      </c>
      <c r="G666" s="90" t="s">
        <v>63</v>
      </c>
      <c r="H666" s="51" t="s">
        <v>63</v>
      </c>
      <c r="I666" s="51" t="str">
        <f t="shared" si="25"/>
        <v>PASS</v>
      </c>
      <c r="J666" s="91">
        <v>45185.012835648151</v>
      </c>
      <c r="K666" s="90"/>
    </row>
    <row r="667" spans="2:11">
      <c r="B667" s="51">
        <f t="shared" si="24"/>
        <v>650</v>
      </c>
      <c r="C667" s="90" t="s">
        <v>749</v>
      </c>
      <c r="D667" s="90">
        <v>218058</v>
      </c>
      <c r="E667" s="51" t="str">
        <f t="shared" si="26"/>
        <v>PASS</v>
      </c>
      <c r="F667" s="90" t="s">
        <v>63</v>
      </c>
      <c r="G667" s="90" t="s">
        <v>63</v>
      </c>
      <c r="H667" s="51" t="s">
        <v>63</v>
      </c>
      <c r="I667" s="51" t="str">
        <f t="shared" si="25"/>
        <v>PASS</v>
      </c>
      <c r="J667" s="91">
        <v>45185.012881944444</v>
      </c>
      <c r="K667" s="90"/>
    </row>
    <row r="668" spans="2:11">
      <c r="B668" s="51">
        <f t="shared" si="24"/>
        <v>651</v>
      </c>
      <c r="C668" s="90" t="s">
        <v>750</v>
      </c>
      <c r="D668" s="90">
        <v>218059</v>
      </c>
      <c r="E668" s="51" t="str">
        <f t="shared" si="26"/>
        <v>PASS</v>
      </c>
      <c r="F668" s="90" t="s">
        <v>63</v>
      </c>
      <c r="G668" s="90" t="s">
        <v>63</v>
      </c>
      <c r="H668" s="51" t="s">
        <v>63</v>
      </c>
      <c r="I668" s="51" t="str">
        <f t="shared" si="25"/>
        <v>PASS</v>
      </c>
      <c r="J668" s="91">
        <v>45185.01290509259</v>
      </c>
      <c r="K668" s="90"/>
    </row>
    <row r="669" spans="2:11">
      <c r="B669" s="51">
        <f t="shared" si="24"/>
        <v>652</v>
      </c>
      <c r="C669" s="90" t="s">
        <v>751</v>
      </c>
      <c r="D669" s="90">
        <v>218060</v>
      </c>
      <c r="E669" s="51" t="str">
        <f t="shared" si="26"/>
        <v>PASS</v>
      </c>
      <c r="F669" s="90" t="s">
        <v>63</v>
      </c>
      <c r="G669" s="90" t="s">
        <v>63</v>
      </c>
      <c r="H669" s="51" t="s">
        <v>63</v>
      </c>
      <c r="I669" s="51" t="str">
        <f t="shared" si="25"/>
        <v>PASS</v>
      </c>
      <c r="J669" s="91">
        <v>45185.012974537036</v>
      </c>
      <c r="K669" s="90"/>
    </row>
    <row r="670" spans="2:11">
      <c r="B670" s="51">
        <f t="shared" si="24"/>
        <v>653</v>
      </c>
      <c r="C670" s="90" t="s">
        <v>752</v>
      </c>
      <c r="D670" s="90">
        <v>218061</v>
      </c>
      <c r="E670" s="51" t="str">
        <f t="shared" si="26"/>
        <v>PASS</v>
      </c>
      <c r="F670" s="90" t="s">
        <v>63</v>
      </c>
      <c r="G670" s="90" t="s">
        <v>63</v>
      </c>
      <c r="H670" s="51" t="s">
        <v>63</v>
      </c>
      <c r="I670" s="51" t="str">
        <f t="shared" si="25"/>
        <v>PASS</v>
      </c>
      <c r="J670" s="91">
        <v>45185.013043981482</v>
      </c>
      <c r="K670" s="90"/>
    </row>
    <row r="671" spans="2:11">
      <c r="B671" s="51">
        <f t="shared" si="24"/>
        <v>654</v>
      </c>
      <c r="C671" s="90" t="s">
        <v>753</v>
      </c>
      <c r="D671" s="90">
        <v>218062</v>
      </c>
      <c r="E671" s="51" t="str">
        <f t="shared" si="26"/>
        <v>PASS</v>
      </c>
      <c r="F671" s="90" t="s">
        <v>63</v>
      </c>
      <c r="G671" s="90" t="s">
        <v>63</v>
      </c>
      <c r="H671" s="51" t="s">
        <v>63</v>
      </c>
      <c r="I671" s="51" t="str">
        <f t="shared" si="25"/>
        <v>PASS</v>
      </c>
      <c r="J671" s="91">
        <v>45185.013078703705</v>
      </c>
      <c r="K671" s="90"/>
    </row>
    <row r="672" spans="2:11">
      <c r="B672" s="51">
        <f t="shared" si="24"/>
        <v>655</v>
      </c>
      <c r="C672" s="90" t="s">
        <v>754</v>
      </c>
      <c r="D672" s="90">
        <v>218064</v>
      </c>
      <c r="E672" s="51" t="str">
        <f t="shared" si="26"/>
        <v>PASS</v>
      </c>
      <c r="F672" s="90" t="s">
        <v>63</v>
      </c>
      <c r="G672" s="90" t="s">
        <v>63</v>
      </c>
      <c r="H672" s="51" t="s">
        <v>63</v>
      </c>
      <c r="I672" s="51" t="str">
        <f t="shared" si="25"/>
        <v>PASS</v>
      </c>
      <c r="J672" s="91">
        <v>45185.013136574074</v>
      </c>
      <c r="K672" s="90"/>
    </row>
    <row r="673" spans="2:11">
      <c r="B673" s="51">
        <f t="shared" si="24"/>
        <v>656</v>
      </c>
      <c r="C673" s="90" t="s">
        <v>755</v>
      </c>
      <c r="D673" s="90">
        <v>218065</v>
      </c>
      <c r="E673" s="51" t="str">
        <f t="shared" si="26"/>
        <v>PASS</v>
      </c>
      <c r="F673" s="90" t="s">
        <v>63</v>
      </c>
      <c r="G673" s="90" t="s">
        <v>63</v>
      </c>
      <c r="H673" s="51" t="s">
        <v>63</v>
      </c>
      <c r="I673" s="51" t="str">
        <f t="shared" si="25"/>
        <v>PASS</v>
      </c>
      <c r="J673" s="91">
        <v>45185.013182870367</v>
      </c>
      <c r="K673" s="90"/>
    </row>
    <row r="674" spans="2:11">
      <c r="B674" s="51">
        <f t="shared" si="24"/>
        <v>657</v>
      </c>
      <c r="C674" s="90" t="s">
        <v>756</v>
      </c>
      <c r="D674" s="90">
        <v>218066</v>
      </c>
      <c r="E674" s="51" t="str">
        <f t="shared" si="26"/>
        <v>PASS</v>
      </c>
      <c r="F674" s="90" t="s">
        <v>63</v>
      </c>
      <c r="G674" s="90" t="s">
        <v>63</v>
      </c>
      <c r="H674" s="51" t="s">
        <v>63</v>
      </c>
      <c r="I674" s="51" t="str">
        <f t="shared" si="25"/>
        <v>PASS</v>
      </c>
      <c r="J674" s="91">
        <v>45185.01321759259</v>
      </c>
      <c r="K674" s="90"/>
    </row>
    <row r="675" spans="2:11">
      <c r="B675" s="51">
        <f t="shared" si="24"/>
        <v>658</v>
      </c>
      <c r="C675" s="90" t="s">
        <v>757</v>
      </c>
      <c r="D675" s="90">
        <v>218067</v>
      </c>
      <c r="E675" s="51" t="str">
        <f t="shared" si="26"/>
        <v>PASS</v>
      </c>
      <c r="F675" s="90" t="s">
        <v>63</v>
      </c>
      <c r="G675" s="90" t="s">
        <v>63</v>
      </c>
      <c r="H675" s="51" t="s">
        <v>63</v>
      </c>
      <c r="I675" s="51" t="str">
        <f t="shared" si="25"/>
        <v>PASS</v>
      </c>
      <c r="J675" s="91">
        <v>45185.013252314813</v>
      </c>
      <c r="K675" s="90"/>
    </row>
    <row r="676" spans="2:11">
      <c r="B676" s="51">
        <f t="shared" si="24"/>
        <v>659</v>
      </c>
      <c r="C676" s="90" t="s">
        <v>758</v>
      </c>
      <c r="D676" s="90">
        <v>218068</v>
      </c>
      <c r="E676" s="51" t="str">
        <f t="shared" si="26"/>
        <v>PASS</v>
      </c>
      <c r="F676" s="90" t="s">
        <v>63</v>
      </c>
      <c r="G676" s="90" t="s">
        <v>63</v>
      </c>
      <c r="H676" s="51" t="s">
        <v>63</v>
      </c>
      <c r="I676" s="51" t="str">
        <f t="shared" si="25"/>
        <v>PASS</v>
      </c>
      <c r="J676" s="91">
        <v>45185.013287037036</v>
      </c>
      <c r="K676" s="90"/>
    </row>
    <row r="677" spans="2:11">
      <c r="B677" s="51">
        <f t="shared" si="24"/>
        <v>660</v>
      </c>
      <c r="C677" s="90" t="s">
        <v>759</v>
      </c>
      <c r="D677" s="90">
        <v>218069</v>
      </c>
      <c r="E677" s="51" t="str">
        <f t="shared" si="26"/>
        <v>PASS</v>
      </c>
      <c r="F677" s="90" t="s">
        <v>63</v>
      </c>
      <c r="G677" s="90" t="s">
        <v>63</v>
      </c>
      <c r="H677" s="51" t="s">
        <v>63</v>
      </c>
      <c r="I677" s="51" t="str">
        <f t="shared" si="25"/>
        <v>PASS</v>
      </c>
      <c r="J677" s="91">
        <v>45185.013321759259</v>
      </c>
      <c r="K677" s="90"/>
    </row>
    <row r="678" spans="2:11">
      <c r="B678" s="51">
        <f t="shared" si="24"/>
        <v>661</v>
      </c>
      <c r="C678" s="90" t="s">
        <v>760</v>
      </c>
      <c r="D678" s="90">
        <v>218071</v>
      </c>
      <c r="E678" s="51" t="str">
        <f t="shared" si="26"/>
        <v>PASS</v>
      </c>
      <c r="F678" s="90" t="s">
        <v>63</v>
      </c>
      <c r="G678" s="90" t="s">
        <v>63</v>
      </c>
      <c r="H678" s="51" t="s">
        <v>63</v>
      </c>
      <c r="I678" s="51" t="str">
        <f t="shared" si="25"/>
        <v>PASS</v>
      </c>
      <c r="J678" s="91">
        <v>45185.013402777775</v>
      </c>
      <c r="K678" s="90"/>
    </row>
    <row r="679" spans="2:11">
      <c r="B679" s="51">
        <f t="shared" si="24"/>
        <v>662</v>
      </c>
      <c r="C679" s="90" t="s">
        <v>761</v>
      </c>
      <c r="D679" s="90">
        <v>218072</v>
      </c>
      <c r="E679" s="51" t="str">
        <f t="shared" si="26"/>
        <v>PASS</v>
      </c>
      <c r="F679" s="90" t="s">
        <v>63</v>
      </c>
      <c r="G679" s="90" t="s">
        <v>63</v>
      </c>
      <c r="H679" s="51" t="s">
        <v>63</v>
      </c>
      <c r="I679" s="51" t="str">
        <f t="shared" si="25"/>
        <v>PASS</v>
      </c>
      <c r="J679" s="91">
        <v>45185.013449074075</v>
      </c>
      <c r="K679" s="90"/>
    </row>
    <row r="680" spans="2:11">
      <c r="B680" s="51">
        <f t="shared" si="24"/>
        <v>663</v>
      </c>
      <c r="C680" s="90" t="s">
        <v>762</v>
      </c>
      <c r="D680" s="90">
        <v>218073</v>
      </c>
      <c r="E680" s="51" t="str">
        <f t="shared" si="26"/>
        <v>FAIL</v>
      </c>
      <c r="F680" s="90" t="s">
        <v>63</v>
      </c>
      <c r="G680" s="90" t="s">
        <v>63</v>
      </c>
      <c r="H680" s="90" t="s">
        <v>98</v>
      </c>
      <c r="I680" s="51" t="str">
        <f t="shared" si="25"/>
        <v>FAIL</v>
      </c>
      <c r="J680" s="91" t="s">
        <v>1273</v>
      </c>
      <c r="K680" s="90" t="s">
        <v>109</v>
      </c>
    </row>
    <row r="681" spans="2:11">
      <c r="B681" s="51">
        <f t="shared" si="24"/>
        <v>664</v>
      </c>
      <c r="C681" s="90" t="s">
        <v>763</v>
      </c>
      <c r="D681" s="90">
        <v>218074</v>
      </c>
      <c r="E681" s="51" t="str">
        <f t="shared" si="26"/>
        <v>FAIL</v>
      </c>
      <c r="F681" s="90" t="s">
        <v>63</v>
      </c>
      <c r="G681" s="90" t="s">
        <v>63</v>
      </c>
      <c r="H681" s="90" t="s">
        <v>98</v>
      </c>
      <c r="I681" s="51" t="str">
        <f t="shared" si="25"/>
        <v>FAIL</v>
      </c>
      <c r="J681" s="91" t="s">
        <v>1273</v>
      </c>
      <c r="K681" s="90" t="s">
        <v>109</v>
      </c>
    </row>
    <row r="682" spans="2:11">
      <c r="B682" s="51">
        <f t="shared" si="24"/>
        <v>665</v>
      </c>
      <c r="C682" s="90" t="s">
        <v>764</v>
      </c>
      <c r="D682" s="90">
        <v>218075</v>
      </c>
      <c r="E682" s="51" t="str">
        <f t="shared" si="26"/>
        <v>FAIL</v>
      </c>
      <c r="F682" s="90" t="s">
        <v>63</v>
      </c>
      <c r="G682" s="90" t="s">
        <v>63</v>
      </c>
      <c r="H682" s="90" t="s">
        <v>98</v>
      </c>
      <c r="I682" s="51" t="str">
        <f t="shared" si="25"/>
        <v>FAIL</v>
      </c>
      <c r="J682" s="91" t="s">
        <v>1273</v>
      </c>
      <c r="K682" s="90" t="s">
        <v>109</v>
      </c>
    </row>
    <row r="683" spans="2:11">
      <c r="B683" s="51">
        <f t="shared" si="24"/>
        <v>666</v>
      </c>
      <c r="C683" s="90" t="s">
        <v>765</v>
      </c>
      <c r="D683" s="90">
        <v>218076</v>
      </c>
      <c r="E683" s="51" t="str">
        <f t="shared" si="26"/>
        <v>FAIL</v>
      </c>
      <c r="F683" s="90" t="s">
        <v>63</v>
      </c>
      <c r="G683" s="90" t="s">
        <v>63</v>
      </c>
      <c r="H683" s="90" t="s">
        <v>98</v>
      </c>
      <c r="I683" s="51" t="str">
        <f t="shared" si="25"/>
        <v>FAIL</v>
      </c>
      <c r="J683" s="91" t="s">
        <v>1273</v>
      </c>
      <c r="K683" s="90" t="s">
        <v>109</v>
      </c>
    </row>
    <row r="684" spans="2:11">
      <c r="B684" s="51">
        <f t="shared" si="24"/>
        <v>667</v>
      </c>
      <c r="C684" s="90" t="s">
        <v>766</v>
      </c>
      <c r="D684" s="90">
        <v>218077</v>
      </c>
      <c r="E684" s="51" t="str">
        <f t="shared" si="26"/>
        <v>FAIL</v>
      </c>
      <c r="F684" s="90" t="s">
        <v>63</v>
      </c>
      <c r="G684" s="90" t="s">
        <v>63</v>
      </c>
      <c r="H684" s="90" t="s">
        <v>98</v>
      </c>
      <c r="I684" s="51" t="str">
        <f t="shared" si="25"/>
        <v>FAIL</v>
      </c>
      <c r="J684" s="91" t="s">
        <v>1273</v>
      </c>
      <c r="K684" s="90" t="s">
        <v>109</v>
      </c>
    </row>
    <row r="685" spans="2:11">
      <c r="B685" s="51">
        <f t="shared" si="24"/>
        <v>668</v>
      </c>
      <c r="C685" s="90" t="s">
        <v>767</v>
      </c>
      <c r="D685" s="90">
        <v>218078</v>
      </c>
      <c r="E685" s="51" t="str">
        <f t="shared" si="26"/>
        <v>FAIL</v>
      </c>
      <c r="F685" s="90" t="s">
        <v>63</v>
      </c>
      <c r="G685" s="90" t="s">
        <v>63</v>
      </c>
      <c r="H685" s="90" t="s">
        <v>98</v>
      </c>
      <c r="I685" s="51" t="str">
        <f t="shared" si="25"/>
        <v>FAIL</v>
      </c>
      <c r="J685" s="91" t="s">
        <v>1273</v>
      </c>
      <c r="K685" s="90" t="s">
        <v>109</v>
      </c>
    </row>
    <row r="686" spans="2:11">
      <c r="B686" s="51">
        <f t="shared" si="24"/>
        <v>669</v>
      </c>
      <c r="C686" s="90" t="s">
        <v>768</v>
      </c>
      <c r="D686" s="90">
        <v>218079</v>
      </c>
      <c r="E686" s="51" t="str">
        <f t="shared" si="26"/>
        <v>PASS</v>
      </c>
      <c r="F686" s="90" t="s">
        <v>63</v>
      </c>
      <c r="G686" s="90" t="s">
        <v>63</v>
      </c>
      <c r="H686" s="51" t="s">
        <v>63</v>
      </c>
      <c r="I686" s="51" t="str">
        <f t="shared" si="25"/>
        <v>PASS</v>
      </c>
      <c r="J686" s="91">
        <v>45185.021631944444</v>
      </c>
      <c r="K686" s="90"/>
    </row>
    <row r="687" spans="2:11">
      <c r="B687" s="51">
        <f t="shared" si="24"/>
        <v>670</v>
      </c>
      <c r="C687" s="90" t="s">
        <v>769</v>
      </c>
      <c r="D687" s="90">
        <v>218080</v>
      </c>
      <c r="E687" s="51" t="str">
        <f t="shared" si="26"/>
        <v>PASS</v>
      </c>
      <c r="F687" s="90" t="s">
        <v>63</v>
      </c>
      <c r="G687" s="90" t="s">
        <v>63</v>
      </c>
      <c r="H687" s="51" t="s">
        <v>63</v>
      </c>
      <c r="I687" s="51" t="str">
        <f t="shared" si="25"/>
        <v>PASS</v>
      </c>
      <c r="J687" s="91">
        <v>45185.014085648145</v>
      </c>
      <c r="K687" s="90"/>
    </row>
    <row r="688" spans="2:11">
      <c r="B688" s="51">
        <f t="shared" si="24"/>
        <v>671</v>
      </c>
      <c r="C688" s="90" t="s">
        <v>770</v>
      </c>
      <c r="D688" s="90">
        <v>218081</v>
      </c>
      <c r="E688" s="51" t="str">
        <f t="shared" si="26"/>
        <v>FAIL</v>
      </c>
      <c r="F688" s="90" t="s">
        <v>63</v>
      </c>
      <c r="G688" s="90" t="s">
        <v>63</v>
      </c>
      <c r="H688" s="90" t="s">
        <v>98</v>
      </c>
      <c r="I688" s="51" t="str">
        <f t="shared" si="25"/>
        <v>FAIL</v>
      </c>
      <c r="J688" s="91" t="s">
        <v>1273</v>
      </c>
      <c r="K688" s="90" t="s">
        <v>109</v>
      </c>
    </row>
    <row r="689" spans="2:11">
      <c r="B689" s="51">
        <f t="shared" si="24"/>
        <v>672</v>
      </c>
      <c r="C689" s="90" t="s">
        <v>771</v>
      </c>
      <c r="D689" s="90">
        <v>218082</v>
      </c>
      <c r="E689" s="51" t="str">
        <f t="shared" si="26"/>
        <v>FAIL</v>
      </c>
      <c r="F689" s="90" t="s">
        <v>63</v>
      </c>
      <c r="G689" s="90" t="s">
        <v>63</v>
      </c>
      <c r="H689" s="90" t="s">
        <v>98</v>
      </c>
      <c r="I689" s="51" t="str">
        <f t="shared" si="25"/>
        <v>FAIL</v>
      </c>
      <c r="J689" s="91" t="s">
        <v>1273</v>
      </c>
      <c r="K689" s="90" t="s">
        <v>109</v>
      </c>
    </row>
    <row r="690" spans="2:11">
      <c r="B690" s="51">
        <f t="shared" ref="B690:B753" si="27">B689+1</f>
        <v>673</v>
      </c>
      <c r="C690" s="90" t="s">
        <v>772</v>
      </c>
      <c r="D690" s="90">
        <v>218083</v>
      </c>
      <c r="E690" s="51" t="str">
        <f t="shared" si="26"/>
        <v>FAIL</v>
      </c>
      <c r="F690" s="90" t="s">
        <v>63</v>
      </c>
      <c r="G690" s="90" t="s">
        <v>63</v>
      </c>
      <c r="H690" s="90" t="s">
        <v>98</v>
      </c>
      <c r="I690" s="51" t="str">
        <f t="shared" ref="I690:I753" si="28">E690</f>
        <v>FAIL</v>
      </c>
      <c r="J690" s="91" t="s">
        <v>1274</v>
      </c>
      <c r="K690" s="90" t="s">
        <v>109</v>
      </c>
    </row>
    <row r="691" spans="2:11">
      <c r="B691" s="51">
        <f t="shared" si="27"/>
        <v>674</v>
      </c>
      <c r="C691" s="90" t="s">
        <v>773</v>
      </c>
      <c r="D691" s="90">
        <v>218084</v>
      </c>
      <c r="E691" s="51" t="str">
        <f t="shared" si="26"/>
        <v>FAIL</v>
      </c>
      <c r="F691" s="90" t="s">
        <v>63</v>
      </c>
      <c r="G691" s="90" t="s">
        <v>63</v>
      </c>
      <c r="H691" s="90" t="s">
        <v>98</v>
      </c>
      <c r="I691" s="51" t="str">
        <f t="shared" si="28"/>
        <v>FAIL</v>
      </c>
      <c r="J691" s="91" t="s">
        <v>1274</v>
      </c>
      <c r="K691" s="90" t="s">
        <v>109</v>
      </c>
    </row>
    <row r="692" spans="2:11">
      <c r="B692" s="51">
        <f t="shared" si="27"/>
        <v>675</v>
      </c>
      <c r="C692" s="90" t="s">
        <v>774</v>
      </c>
      <c r="D692" s="90">
        <v>218085</v>
      </c>
      <c r="E692" s="51" t="str">
        <f t="shared" si="26"/>
        <v>FAIL</v>
      </c>
      <c r="F692" s="90" t="s">
        <v>63</v>
      </c>
      <c r="G692" s="90" t="s">
        <v>63</v>
      </c>
      <c r="H692" s="90" t="s">
        <v>98</v>
      </c>
      <c r="I692" s="51" t="str">
        <f t="shared" si="28"/>
        <v>FAIL</v>
      </c>
      <c r="J692" s="91" t="s">
        <v>1274</v>
      </c>
      <c r="K692" s="90" t="s">
        <v>109</v>
      </c>
    </row>
    <row r="693" spans="2:11">
      <c r="B693" s="51">
        <f t="shared" si="27"/>
        <v>676</v>
      </c>
      <c r="C693" s="90" t="s">
        <v>775</v>
      </c>
      <c r="D693" s="90">
        <v>218086</v>
      </c>
      <c r="E693" s="51" t="str">
        <f t="shared" si="26"/>
        <v>FAIL</v>
      </c>
      <c r="F693" s="90" t="s">
        <v>63</v>
      </c>
      <c r="G693" s="90" t="s">
        <v>63</v>
      </c>
      <c r="H693" s="90" t="s">
        <v>98</v>
      </c>
      <c r="I693" s="51" t="str">
        <f t="shared" si="28"/>
        <v>FAIL</v>
      </c>
      <c r="J693" s="91" t="s">
        <v>1274</v>
      </c>
      <c r="K693" s="90" t="s">
        <v>109</v>
      </c>
    </row>
    <row r="694" spans="2:11">
      <c r="B694" s="51">
        <f t="shared" si="27"/>
        <v>677</v>
      </c>
      <c r="C694" s="90" t="s">
        <v>776</v>
      </c>
      <c r="D694" s="90">
        <v>218087</v>
      </c>
      <c r="E694" s="51" t="str">
        <f t="shared" si="26"/>
        <v>FAIL</v>
      </c>
      <c r="F694" s="90" t="s">
        <v>63</v>
      </c>
      <c r="G694" s="90" t="s">
        <v>63</v>
      </c>
      <c r="H694" s="90" t="s">
        <v>98</v>
      </c>
      <c r="I694" s="51" t="str">
        <f t="shared" si="28"/>
        <v>FAIL</v>
      </c>
      <c r="J694" s="91" t="s">
        <v>1274</v>
      </c>
      <c r="K694" s="90" t="s">
        <v>109</v>
      </c>
    </row>
    <row r="695" spans="2:11">
      <c r="B695" s="51">
        <f t="shared" si="27"/>
        <v>678</v>
      </c>
      <c r="C695" s="90" t="s">
        <v>777</v>
      </c>
      <c r="D695" s="90">
        <v>218088</v>
      </c>
      <c r="E695" s="51" t="str">
        <f t="shared" si="26"/>
        <v>FAIL</v>
      </c>
      <c r="F695" s="90" t="s">
        <v>63</v>
      </c>
      <c r="G695" s="90" t="s">
        <v>63</v>
      </c>
      <c r="H695" s="90" t="s">
        <v>98</v>
      </c>
      <c r="I695" s="51" t="str">
        <f t="shared" si="28"/>
        <v>FAIL</v>
      </c>
      <c r="J695" s="91" t="s">
        <v>1274</v>
      </c>
      <c r="K695" s="90" t="s">
        <v>109</v>
      </c>
    </row>
    <row r="696" spans="2:11">
      <c r="B696" s="51">
        <f t="shared" si="27"/>
        <v>679</v>
      </c>
      <c r="C696" s="90" t="s">
        <v>778</v>
      </c>
      <c r="D696" s="90">
        <v>218089</v>
      </c>
      <c r="E696" s="51" t="str">
        <f t="shared" si="26"/>
        <v>FAIL</v>
      </c>
      <c r="F696" s="90" t="s">
        <v>63</v>
      </c>
      <c r="G696" s="90" t="s">
        <v>63</v>
      </c>
      <c r="H696" s="90" t="s">
        <v>98</v>
      </c>
      <c r="I696" s="51" t="str">
        <f t="shared" si="28"/>
        <v>FAIL</v>
      </c>
      <c r="J696" s="91" t="s">
        <v>1274</v>
      </c>
      <c r="K696" s="90" t="s">
        <v>109</v>
      </c>
    </row>
    <row r="697" spans="2:11">
      <c r="B697" s="51">
        <f t="shared" si="27"/>
        <v>680</v>
      </c>
      <c r="C697" s="90" t="s">
        <v>779</v>
      </c>
      <c r="D697" s="90">
        <v>218090</v>
      </c>
      <c r="E697" s="51" t="str">
        <f t="shared" si="26"/>
        <v>FAIL</v>
      </c>
      <c r="F697" s="90" t="s">
        <v>63</v>
      </c>
      <c r="G697" s="90" t="s">
        <v>63</v>
      </c>
      <c r="H697" s="90" t="s">
        <v>98</v>
      </c>
      <c r="I697" s="51" t="str">
        <f t="shared" si="28"/>
        <v>FAIL</v>
      </c>
      <c r="J697" s="91" t="s">
        <v>1274</v>
      </c>
      <c r="K697" s="90" t="s">
        <v>109</v>
      </c>
    </row>
    <row r="698" spans="2:11">
      <c r="B698" s="51">
        <f t="shared" si="27"/>
        <v>681</v>
      </c>
      <c r="C698" s="90" t="s">
        <v>780</v>
      </c>
      <c r="D698" s="90">
        <v>218091</v>
      </c>
      <c r="E698" s="51" t="str">
        <f t="shared" si="26"/>
        <v>FAIL</v>
      </c>
      <c r="F698" s="90" t="s">
        <v>63</v>
      </c>
      <c r="G698" s="90" t="s">
        <v>63</v>
      </c>
      <c r="H698" s="90" t="s">
        <v>98</v>
      </c>
      <c r="I698" s="51" t="str">
        <f t="shared" si="28"/>
        <v>FAIL</v>
      </c>
      <c r="J698" s="91" t="s">
        <v>1274</v>
      </c>
      <c r="K698" s="90" t="s">
        <v>109</v>
      </c>
    </row>
    <row r="699" spans="2:11">
      <c r="B699" s="51">
        <f t="shared" si="27"/>
        <v>682</v>
      </c>
      <c r="C699" s="90" t="s">
        <v>781</v>
      </c>
      <c r="D699" s="90">
        <v>218092</v>
      </c>
      <c r="E699" s="51" t="str">
        <f t="shared" si="26"/>
        <v>FAIL</v>
      </c>
      <c r="F699" s="90" t="s">
        <v>63</v>
      </c>
      <c r="G699" s="90" t="s">
        <v>63</v>
      </c>
      <c r="H699" s="90" t="s">
        <v>98</v>
      </c>
      <c r="I699" s="51" t="str">
        <f t="shared" si="28"/>
        <v>FAIL</v>
      </c>
      <c r="J699" s="91" t="s">
        <v>1274</v>
      </c>
      <c r="K699" s="90" t="s">
        <v>109</v>
      </c>
    </row>
    <row r="700" spans="2:11">
      <c r="B700" s="51">
        <f t="shared" si="27"/>
        <v>683</v>
      </c>
      <c r="C700" s="90" t="s">
        <v>782</v>
      </c>
      <c r="D700" s="90">
        <v>218093</v>
      </c>
      <c r="E700" s="51" t="str">
        <f t="shared" si="26"/>
        <v>FAIL</v>
      </c>
      <c r="F700" s="90" t="s">
        <v>63</v>
      </c>
      <c r="G700" s="90" t="s">
        <v>63</v>
      </c>
      <c r="H700" s="90" t="s">
        <v>98</v>
      </c>
      <c r="I700" s="51" t="str">
        <f t="shared" si="28"/>
        <v>FAIL</v>
      </c>
      <c r="J700" s="91" t="s">
        <v>1274</v>
      </c>
      <c r="K700" s="90" t="s">
        <v>109</v>
      </c>
    </row>
    <row r="701" spans="2:11">
      <c r="B701" s="51">
        <f t="shared" si="27"/>
        <v>684</v>
      </c>
      <c r="C701" s="90" t="s">
        <v>783</v>
      </c>
      <c r="D701" s="90">
        <v>218094</v>
      </c>
      <c r="E701" s="51" t="str">
        <f t="shared" si="26"/>
        <v>FAIL</v>
      </c>
      <c r="F701" s="90" t="s">
        <v>63</v>
      </c>
      <c r="G701" s="90" t="s">
        <v>63</v>
      </c>
      <c r="H701" s="90" t="s">
        <v>98</v>
      </c>
      <c r="I701" s="51" t="str">
        <f t="shared" si="28"/>
        <v>FAIL</v>
      </c>
      <c r="J701" s="91" t="s">
        <v>1274</v>
      </c>
      <c r="K701" s="90" t="s">
        <v>109</v>
      </c>
    </row>
    <row r="702" spans="2:11">
      <c r="B702" s="51">
        <f t="shared" si="27"/>
        <v>685</v>
      </c>
      <c r="C702" s="90" t="s">
        <v>784</v>
      </c>
      <c r="D702" s="90">
        <v>218095</v>
      </c>
      <c r="E702" s="51" t="str">
        <f t="shared" si="26"/>
        <v>FAIL</v>
      </c>
      <c r="F702" s="90" t="s">
        <v>63</v>
      </c>
      <c r="G702" s="90" t="s">
        <v>63</v>
      </c>
      <c r="H702" s="90" t="s">
        <v>98</v>
      </c>
      <c r="I702" s="51" t="str">
        <f t="shared" si="28"/>
        <v>FAIL</v>
      </c>
      <c r="J702" s="91" t="s">
        <v>1274</v>
      </c>
      <c r="K702" s="90" t="s">
        <v>109</v>
      </c>
    </row>
    <row r="703" spans="2:11">
      <c r="B703" s="51">
        <f t="shared" si="27"/>
        <v>686</v>
      </c>
      <c r="C703" s="90" t="s">
        <v>785</v>
      </c>
      <c r="D703" s="90">
        <v>218096</v>
      </c>
      <c r="E703" s="51" t="str">
        <f t="shared" si="26"/>
        <v>FAIL</v>
      </c>
      <c r="F703" s="90" t="s">
        <v>63</v>
      </c>
      <c r="G703" s="90" t="s">
        <v>63</v>
      </c>
      <c r="H703" s="90" t="s">
        <v>98</v>
      </c>
      <c r="I703" s="51" t="str">
        <f t="shared" si="28"/>
        <v>FAIL</v>
      </c>
      <c r="J703" s="91" t="s">
        <v>1274</v>
      </c>
      <c r="K703" s="90" t="s">
        <v>109</v>
      </c>
    </row>
    <row r="704" spans="2:11">
      <c r="B704" s="51">
        <f t="shared" si="27"/>
        <v>687</v>
      </c>
      <c r="C704" s="90" t="s">
        <v>786</v>
      </c>
      <c r="D704" s="90">
        <v>218097</v>
      </c>
      <c r="E704" s="51" t="str">
        <f t="shared" si="26"/>
        <v>FAIL</v>
      </c>
      <c r="F704" s="90" t="s">
        <v>63</v>
      </c>
      <c r="G704" s="90" t="s">
        <v>63</v>
      </c>
      <c r="H704" s="90" t="s">
        <v>98</v>
      </c>
      <c r="I704" s="51" t="str">
        <f t="shared" si="28"/>
        <v>FAIL</v>
      </c>
      <c r="J704" s="91" t="s">
        <v>1274</v>
      </c>
      <c r="K704" s="90" t="s">
        <v>109</v>
      </c>
    </row>
    <row r="705" spans="2:11">
      <c r="B705" s="51">
        <f t="shared" si="27"/>
        <v>688</v>
      </c>
      <c r="C705" s="90" t="s">
        <v>787</v>
      </c>
      <c r="D705" s="90">
        <v>218098</v>
      </c>
      <c r="E705" s="51" t="str">
        <f t="shared" si="26"/>
        <v>PASS</v>
      </c>
      <c r="F705" s="90" t="s">
        <v>63</v>
      </c>
      <c r="G705" s="90" t="s">
        <v>63</v>
      </c>
      <c r="H705" s="51" t="s">
        <v>63</v>
      </c>
      <c r="I705" s="51" t="str">
        <f t="shared" si="28"/>
        <v>PASS</v>
      </c>
      <c r="J705" s="91">
        <v>45185.014780092592</v>
      </c>
      <c r="K705" s="90"/>
    </row>
    <row r="706" spans="2:11">
      <c r="B706" s="51">
        <f t="shared" si="27"/>
        <v>689</v>
      </c>
      <c r="C706" s="90" t="s">
        <v>788</v>
      </c>
      <c r="D706" s="90">
        <v>218099</v>
      </c>
      <c r="E706" s="51" t="str">
        <f t="shared" si="26"/>
        <v>PASS</v>
      </c>
      <c r="F706" s="90" t="s">
        <v>63</v>
      </c>
      <c r="G706" s="90" t="s">
        <v>63</v>
      </c>
      <c r="H706" s="51" t="s">
        <v>63</v>
      </c>
      <c r="I706" s="51" t="str">
        <f t="shared" si="28"/>
        <v>PASS</v>
      </c>
      <c r="J706" s="91">
        <v>45185.014803240738</v>
      </c>
      <c r="K706" s="90"/>
    </row>
    <row r="707" spans="2:11">
      <c r="B707" s="51">
        <f t="shared" si="27"/>
        <v>690</v>
      </c>
      <c r="C707" s="90" t="s">
        <v>789</v>
      </c>
      <c r="D707" s="90">
        <v>218100</v>
      </c>
      <c r="E707" s="51" t="str">
        <f t="shared" si="26"/>
        <v>FAIL</v>
      </c>
      <c r="F707" s="90" t="s">
        <v>63</v>
      </c>
      <c r="G707" s="90" t="s">
        <v>63</v>
      </c>
      <c r="H707" s="90" t="s">
        <v>98</v>
      </c>
      <c r="I707" s="51" t="str">
        <f t="shared" si="28"/>
        <v>FAIL</v>
      </c>
      <c r="J707" s="91" t="s">
        <v>1274</v>
      </c>
      <c r="K707" s="90" t="s">
        <v>109</v>
      </c>
    </row>
    <row r="708" spans="2:11">
      <c r="B708" s="51">
        <f t="shared" si="27"/>
        <v>691</v>
      </c>
      <c r="C708" s="90" t="s">
        <v>790</v>
      </c>
      <c r="D708" s="90">
        <v>218101</v>
      </c>
      <c r="E708" s="51" t="str">
        <f t="shared" si="26"/>
        <v>FAIL</v>
      </c>
      <c r="F708" s="90" t="s">
        <v>63</v>
      </c>
      <c r="G708" s="90" t="s">
        <v>63</v>
      </c>
      <c r="H708" s="90" t="s">
        <v>98</v>
      </c>
      <c r="I708" s="51" t="str">
        <f t="shared" si="28"/>
        <v>FAIL</v>
      </c>
      <c r="J708" s="91" t="s">
        <v>1274</v>
      </c>
      <c r="K708" s="90" t="s">
        <v>736</v>
      </c>
    </row>
    <row r="709" spans="2:11">
      <c r="B709" s="51">
        <f t="shared" si="27"/>
        <v>692</v>
      </c>
      <c r="C709" s="90" t="s">
        <v>791</v>
      </c>
      <c r="D709" s="90">
        <v>218102</v>
      </c>
      <c r="E709" s="51" t="str">
        <f t="shared" si="26"/>
        <v>FAIL</v>
      </c>
      <c r="F709" s="90" t="s">
        <v>63</v>
      </c>
      <c r="G709" s="90" t="s">
        <v>63</v>
      </c>
      <c r="H709" s="90" t="s">
        <v>98</v>
      </c>
      <c r="I709" s="51" t="str">
        <f t="shared" si="28"/>
        <v>FAIL</v>
      </c>
      <c r="J709" s="91" t="s">
        <v>1274</v>
      </c>
      <c r="K709" s="90" t="s">
        <v>109</v>
      </c>
    </row>
    <row r="710" spans="2:11">
      <c r="B710" s="51">
        <f t="shared" si="27"/>
        <v>693</v>
      </c>
      <c r="C710" s="90" t="s">
        <v>792</v>
      </c>
      <c r="D710" s="90">
        <v>218103</v>
      </c>
      <c r="E710" s="51" t="str">
        <f t="shared" si="26"/>
        <v>FAIL</v>
      </c>
      <c r="F710" s="90" t="s">
        <v>63</v>
      </c>
      <c r="G710" s="90" t="s">
        <v>63</v>
      </c>
      <c r="H710" s="90" t="s">
        <v>98</v>
      </c>
      <c r="I710" s="51" t="str">
        <f t="shared" si="28"/>
        <v>FAIL</v>
      </c>
      <c r="J710" s="91" t="s">
        <v>1274</v>
      </c>
      <c r="K710" s="90" t="s">
        <v>109</v>
      </c>
    </row>
    <row r="711" spans="2:11">
      <c r="B711" s="51">
        <f t="shared" si="27"/>
        <v>694</v>
      </c>
      <c r="C711" s="90" t="s">
        <v>793</v>
      </c>
      <c r="D711" s="90">
        <v>218104</v>
      </c>
      <c r="E711" s="51" t="str">
        <f t="shared" si="26"/>
        <v>PASS</v>
      </c>
      <c r="F711" s="90" t="s">
        <v>63</v>
      </c>
      <c r="G711" s="90" t="s">
        <v>63</v>
      </c>
      <c r="H711" s="51" t="s">
        <v>63</v>
      </c>
      <c r="I711" s="51" t="str">
        <f t="shared" si="28"/>
        <v>PASS</v>
      </c>
      <c r="J711" s="91">
        <v>45185.015127314815</v>
      </c>
      <c r="K711" s="90"/>
    </row>
    <row r="712" spans="2:11">
      <c r="B712" s="51">
        <f t="shared" si="27"/>
        <v>695</v>
      </c>
      <c r="C712" s="90" t="s">
        <v>794</v>
      </c>
      <c r="D712" s="90">
        <v>218105</v>
      </c>
      <c r="E712" s="51" t="str">
        <f t="shared" si="26"/>
        <v>PASS</v>
      </c>
      <c r="F712" s="90" t="s">
        <v>63</v>
      </c>
      <c r="G712" s="90" t="s">
        <v>63</v>
      </c>
      <c r="H712" s="51" t="s">
        <v>63</v>
      </c>
      <c r="I712" s="51" t="str">
        <f t="shared" si="28"/>
        <v>PASS</v>
      </c>
      <c r="J712" s="91">
        <v>45185.015219907407</v>
      </c>
      <c r="K712" s="90"/>
    </row>
    <row r="713" spans="2:11">
      <c r="B713" s="51">
        <f t="shared" si="27"/>
        <v>696</v>
      </c>
      <c r="C713" s="90" t="s">
        <v>795</v>
      </c>
      <c r="D713" s="90">
        <v>218106</v>
      </c>
      <c r="E713" s="51" t="str">
        <f t="shared" si="26"/>
        <v>PASS</v>
      </c>
      <c r="F713" s="90" t="s">
        <v>63</v>
      </c>
      <c r="G713" s="90" t="s">
        <v>63</v>
      </c>
      <c r="H713" s="51" t="s">
        <v>63</v>
      </c>
      <c r="I713" s="51" t="str">
        <f t="shared" si="28"/>
        <v>PASS</v>
      </c>
      <c r="J713" s="91">
        <v>45185.01525462963</v>
      </c>
      <c r="K713" s="90"/>
    </row>
    <row r="714" spans="2:11">
      <c r="B714" s="51">
        <f t="shared" si="27"/>
        <v>697</v>
      </c>
      <c r="C714" s="90" t="s">
        <v>796</v>
      </c>
      <c r="D714" s="90">
        <v>218107</v>
      </c>
      <c r="E714" s="51" t="str">
        <f t="shared" si="26"/>
        <v>FAIL</v>
      </c>
      <c r="F714" s="90" t="s">
        <v>63</v>
      </c>
      <c r="G714" s="90" t="s">
        <v>63</v>
      </c>
      <c r="H714" s="90" t="s">
        <v>98</v>
      </c>
      <c r="I714" s="51" t="str">
        <f t="shared" si="28"/>
        <v>FAIL</v>
      </c>
      <c r="J714" s="91" t="s">
        <v>1274</v>
      </c>
      <c r="K714" s="90" t="s">
        <v>109</v>
      </c>
    </row>
    <row r="715" spans="2:11">
      <c r="B715" s="51">
        <f t="shared" si="27"/>
        <v>698</v>
      </c>
      <c r="C715" s="90" t="s">
        <v>797</v>
      </c>
      <c r="D715" s="90">
        <v>218108</v>
      </c>
      <c r="E715" s="51" t="str">
        <f t="shared" si="26"/>
        <v>FAIL</v>
      </c>
      <c r="F715" s="90" t="s">
        <v>63</v>
      </c>
      <c r="G715" s="90" t="s">
        <v>63</v>
      </c>
      <c r="H715" s="90" t="s">
        <v>98</v>
      </c>
      <c r="I715" s="51" t="str">
        <f t="shared" si="28"/>
        <v>FAIL</v>
      </c>
      <c r="J715" s="91" t="s">
        <v>1274</v>
      </c>
      <c r="K715" s="90" t="s">
        <v>109</v>
      </c>
    </row>
    <row r="716" spans="2:11">
      <c r="B716" s="51">
        <f t="shared" si="27"/>
        <v>699</v>
      </c>
      <c r="C716" s="90" t="s">
        <v>798</v>
      </c>
      <c r="D716" s="90">
        <v>218109</v>
      </c>
      <c r="E716" s="51" t="str">
        <f t="shared" si="26"/>
        <v>FAIL</v>
      </c>
      <c r="F716" s="90" t="s">
        <v>63</v>
      </c>
      <c r="G716" s="90" t="s">
        <v>63</v>
      </c>
      <c r="H716" s="90" t="s">
        <v>98</v>
      </c>
      <c r="I716" s="51" t="str">
        <f t="shared" si="28"/>
        <v>FAIL</v>
      </c>
      <c r="J716" s="91" t="s">
        <v>1274</v>
      </c>
      <c r="K716" s="90" t="s">
        <v>109</v>
      </c>
    </row>
    <row r="717" spans="2:11">
      <c r="B717" s="51">
        <f t="shared" si="27"/>
        <v>700</v>
      </c>
      <c r="C717" s="90" t="s">
        <v>799</v>
      </c>
      <c r="D717" s="90">
        <v>218110</v>
      </c>
      <c r="E717" s="51" t="str">
        <f t="shared" si="26"/>
        <v>PASS</v>
      </c>
      <c r="F717" s="90" t="s">
        <v>63</v>
      </c>
      <c r="G717" s="90" t="s">
        <v>63</v>
      </c>
      <c r="H717" s="51" t="s">
        <v>63</v>
      </c>
      <c r="I717" s="51" t="str">
        <f t="shared" si="28"/>
        <v>PASS</v>
      </c>
      <c r="J717" s="91">
        <v>45185.015601851854</v>
      </c>
      <c r="K717" s="90"/>
    </row>
    <row r="718" spans="2:11">
      <c r="B718" s="51">
        <f t="shared" si="27"/>
        <v>701</v>
      </c>
      <c r="C718" s="90" t="s">
        <v>800</v>
      </c>
      <c r="D718" s="90">
        <v>218111</v>
      </c>
      <c r="E718" s="51" t="str">
        <f t="shared" si="26"/>
        <v>PASS</v>
      </c>
      <c r="F718" s="90" t="s">
        <v>63</v>
      </c>
      <c r="G718" s="90" t="s">
        <v>63</v>
      </c>
      <c r="H718" s="51" t="s">
        <v>63</v>
      </c>
      <c r="I718" s="51" t="str">
        <f t="shared" si="28"/>
        <v>PASS</v>
      </c>
      <c r="J718" s="91">
        <v>45185.015648148146</v>
      </c>
      <c r="K718" s="90"/>
    </row>
    <row r="719" spans="2:11">
      <c r="B719" s="51">
        <f t="shared" si="27"/>
        <v>702</v>
      </c>
      <c r="C719" s="90" t="s">
        <v>801</v>
      </c>
      <c r="D719" s="90">
        <v>218112</v>
      </c>
      <c r="E719" s="51" t="str">
        <f t="shared" si="26"/>
        <v>PASS</v>
      </c>
      <c r="F719" s="90" t="s">
        <v>63</v>
      </c>
      <c r="G719" s="90" t="s">
        <v>63</v>
      </c>
      <c r="H719" s="51" t="s">
        <v>63</v>
      </c>
      <c r="I719" s="51" t="str">
        <f t="shared" si="28"/>
        <v>PASS</v>
      </c>
      <c r="J719" s="91">
        <v>45185.021666666667</v>
      </c>
      <c r="K719" s="90"/>
    </row>
    <row r="720" spans="2:11">
      <c r="B720" s="51">
        <f t="shared" si="27"/>
        <v>703</v>
      </c>
      <c r="C720" s="90" t="s">
        <v>802</v>
      </c>
      <c r="D720" s="90">
        <v>218113</v>
      </c>
      <c r="E720" s="51" t="str">
        <f t="shared" si="26"/>
        <v>PASS</v>
      </c>
      <c r="F720" s="90" t="s">
        <v>63</v>
      </c>
      <c r="G720" s="90" t="s">
        <v>63</v>
      </c>
      <c r="H720" s="51" t="s">
        <v>63</v>
      </c>
      <c r="I720" s="51" t="str">
        <f t="shared" si="28"/>
        <v>PASS</v>
      </c>
      <c r="J720" s="91">
        <v>45185.0159375</v>
      </c>
      <c r="K720" s="90"/>
    </row>
    <row r="721" spans="2:11">
      <c r="B721" s="51">
        <f t="shared" si="27"/>
        <v>704</v>
      </c>
      <c r="C721" s="90" t="s">
        <v>803</v>
      </c>
      <c r="D721" s="90">
        <v>218114</v>
      </c>
      <c r="E721" s="51" t="str">
        <f t="shared" si="26"/>
        <v>PASS</v>
      </c>
      <c r="F721" s="90" t="s">
        <v>63</v>
      </c>
      <c r="G721" s="90" t="s">
        <v>63</v>
      </c>
      <c r="H721" s="51" t="s">
        <v>63</v>
      </c>
      <c r="I721" s="51" t="str">
        <f t="shared" si="28"/>
        <v>PASS</v>
      </c>
      <c r="J721" s="91">
        <v>45185.015983796293</v>
      </c>
      <c r="K721" s="90"/>
    </row>
    <row r="722" spans="2:11">
      <c r="B722" s="51">
        <f t="shared" si="27"/>
        <v>705</v>
      </c>
      <c r="C722" s="90" t="s">
        <v>804</v>
      </c>
      <c r="D722" s="90">
        <v>218115</v>
      </c>
      <c r="E722" s="51" t="str">
        <f t="shared" si="26"/>
        <v>PASS</v>
      </c>
      <c r="F722" s="90" t="s">
        <v>63</v>
      </c>
      <c r="G722" s="90" t="s">
        <v>63</v>
      </c>
      <c r="H722" s="51" t="s">
        <v>63</v>
      </c>
      <c r="I722" s="51" t="str">
        <f t="shared" si="28"/>
        <v>PASS</v>
      </c>
      <c r="J722" s="91">
        <v>45185.016018518516</v>
      </c>
      <c r="K722" s="90"/>
    </row>
    <row r="723" spans="2:11">
      <c r="B723" s="51">
        <f t="shared" si="27"/>
        <v>706</v>
      </c>
      <c r="C723" s="90" t="s">
        <v>805</v>
      </c>
      <c r="D723" s="90">
        <v>218116</v>
      </c>
      <c r="E723" s="51" t="str">
        <f t="shared" ref="E723:E786" si="29">IF(AND(EXACT(F723,"PASS"),EXACT(G723,"PASS"),EXACT(H723,"PASS")),"PASS","FAIL")</f>
        <v>FAIL</v>
      </c>
      <c r="F723" s="90" t="s">
        <v>63</v>
      </c>
      <c r="G723" s="90" t="s">
        <v>63</v>
      </c>
      <c r="H723" s="90" t="s">
        <v>98</v>
      </c>
      <c r="I723" s="51" t="str">
        <f t="shared" si="28"/>
        <v>FAIL</v>
      </c>
      <c r="J723" s="91" t="s">
        <v>1274</v>
      </c>
      <c r="K723" s="90" t="s">
        <v>109</v>
      </c>
    </row>
    <row r="724" spans="2:11">
      <c r="B724" s="51">
        <f t="shared" si="27"/>
        <v>707</v>
      </c>
      <c r="C724" s="90" t="s">
        <v>806</v>
      </c>
      <c r="D724" s="90">
        <v>218117</v>
      </c>
      <c r="E724" s="51" t="str">
        <f t="shared" si="29"/>
        <v>PASS</v>
      </c>
      <c r="F724" s="90" t="s">
        <v>63</v>
      </c>
      <c r="G724" s="90" t="s">
        <v>63</v>
      </c>
      <c r="H724" s="51" t="s">
        <v>63</v>
      </c>
      <c r="I724" s="51" t="str">
        <f t="shared" si="28"/>
        <v>PASS</v>
      </c>
      <c r="J724" s="91">
        <v>45185.016134259262</v>
      </c>
      <c r="K724" s="90"/>
    </row>
    <row r="725" spans="2:11">
      <c r="B725" s="51">
        <f t="shared" si="27"/>
        <v>708</v>
      </c>
      <c r="C725" s="90" t="s">
        <v>807</v>
      </c>
      <c r="D725" s="90">
        <v>218118</v>
      </c>
      <c r="E725" s="51" t="str">
        <f t="shared" si="29"/>
        <v>PASS</v>
      </c>
      <c r="F725" s="90" t="s">
        <v>63</v>
      </c>
      <c r="G725" s="90" t="s">
        <v>63</v>
      </c>
      <c r="H725" s="51" t="s">
        <v>63</v>
      </c>
      <c r="I725" s="51" t="str">
        <f t="shared" si="28"/>
        <v>PASS</v>
      </c>
      <c r="J725" s="91">
        <v>45185.016180555554</v>
      </c>
      <c r="K725" s="90"/>
    </row>
    <row r="726" spans="2:11">
      <c r="B726" s="51">
        <f t="shared" si="27"/>
        <v>709</v>
      </c>
      <c r="C726" s="90" t="s">
        <v>808</v>
      </c>
      <c r="D726" s="90">
        <v>218120</v>
      </c>
      <c r="E726" s="51" t="str">
        <f t="shared" si="29"/>
        <v>PASS</v>
      </c>
      <c r="F726" s="90" t="s">
        <v>63</v>
      </c>
      <c r="G726" s="90" t="s">
        <v>63</v>
      </c>
      <c r="H726" s="51" t="s">
        <v>63</v>
      </c>
      <c r="I726" s="51" t="str">
        <f t="shared" si="28"/>
        <v>PASS</v>
      </c>
      <c r="J726" s="91">
        <v>45185.016226851854</v>
      </c>
      <c r="K726" s="90"/>
    </row>
    <row r="727" spans="2:11">
      <c r="B727" s="51">
        <f t="shared" si="27"/>
        <v>710</v>
      </c>
      <c r="C727" s="90" t="s">
        <v>809</v>
      </c>
      <c r="D727" s="90">
        <v>218121</v>
      </c>
      <c r="E727" s="51" t="str">
        <f t="shared" si="29"/>
        <v>PASS</v>
      </c>
      <c r="F727" s="90" t="s">
        <v>63</v>
      </c>
      <c r="G727" s="90" t="s">
        <v>63</v>
      </c>
      <c r="H727" s="51" t="s">
        <v>63</v>
      </c>
      <c r="I727" s="51" t="str">
        <f t="shared" si="28"/>
        <v>PASS</v>
      </c>
      <c r="J727" s="91">
        <v>45185.016261574077</v>
      </c>
      <c r="K727" s="90"/>
    </row>
    <row r="728" spans="2:11">
      <c r="B728" s="51">
        <f t="shared" si="27"/>
        <v>711</v>
      </c>
      <c r="C728" s="90" t="s">
        <v>810</v>
      </c>
      <c r="D728" s="90">
        <v>218122</v>
      </c>
      <c r="E728" s="51" t="str">
        <f t="shared" si="29"/>
        <v>PASS</v>
      </c>
      <c r="F728" s="90" t="s">
        <v>63</v>
      </c>
      <c r="G728" s="90" t="s">
        <v>63</v>
      </c>
      <c r="H728" s="51" t="s">
        <v>63</v>
      </c>
      <c r="I728" s="51" t="str">
        <f t="shared" si="28"/>
        <v>PASS</v>
      </c>
      <c r="J728" s="91">
        <v>45185.01630787037</v>
      </c>
      <c r="K728" s="90"/>
    </row>
    <row r="729" spans="2:11">
      <c r="B729" s="51">
        <f t="shared" si="27"/>
        <v>712</v>
      </c>
      <c r="C729" s="90" t="s">
        <v>811</v>
      </c>
      <c r="D729" s="90">
        <v>218123</v>
      </c>
      <c r="E729" s="51" t="str">
        <f t="shared" si="29"/>
        <v>PASS</v>
      </c>
      <c r="F729" s="90" t="s">
        <v>63</v>
      </c>
      <c r="G729" s="90" t="s">
        <v>63</v>
      </c>
      <c r="H729" s="51" t="s">
        <v>63</v>
      </c>
      <c r="I729" s="51" t="str">
        <f t="shared" si="28"/>
        <v>PASS</v>
      </c>
      <c r="J729" s="91">
        <v>45185.016412037039</v>
      </c>
      <c r="K729" s="90"/>
    </row>
    <row r="730" spans="2:11">
      <c r="B730" s="51">
        <f t="shared" si="27"/>
        <v>713</v>
      </c>
      <c r="C730" s="90" t="s">
        <v>812</v>
      </c>
      <c r="D730" s="90">
        <v>218124</v>
      </c>
      <c r="E730" s="51" t="str">
        <f t="shared" si="29"/>
        <v>PASS</v>
      </c>
      <c r="F730" s="90" t="s">
        <v>63</v>
      </c>
      <c r="G730" s="90" t="s">
        <v>63</v>
      </c>
      <c r="H730" s="51" t="s">
        <v>63</v>
      </c>
      <c r="I730" s="51" t="str">
        <f t="shared" si="28"/>
        <v>PASS</v>
      </c>
      <c r="J730" s="91">
        <v>45185.016539351855</v>
      </c>
      <c r="K730" s="90"/>
    </row>
    <row r="731" spans="2:11">
      <c r="B731" s="51">
        <f t="shared" si="27"/>
        <v>714</v>
      </c>
      <c r="C731" s="90" t="s">
        <v>813</v>
      </c>
      <c r="D731" s="90">
        <v>218125</v>
      </c>
      <c r="E731" s="51" t="str">
        <f t="shared" si="29"/>
        <v>FAIL</v>
      </c>
      <c r="F731" s="90" t="s">
        <v>63</v>
      </c>
      <c r="G731" s="90" t="s">
        <v>63</v>
      </c>
      <c r="H731" s="90" t="s">
        <v>98</v>
      </c>
      <c r="I731" s="51" t="str">
        <f t="shared" si="28"/>
        <v>FAIL</v>
      </c>
      <c r="J731" s="91" t="s">
        <v>1274</v>
      </c>
      <c r="K731" s="90" t="s">
        <v>109</v>
      </c>
    </row>
    <row r="732" spans="2:11">
      <c r="B732" s="51">
        <f t="shared" si="27"/>
        <v>715</v>
      </c>
      <c r="C732" s="90" t="s">
        <v>814</v>
      </c>
      <c r="D732" s="90">
        <v>218126</v>
      </c>
      <c r="E732" s="51" t="str">
        <f t="shared" si="29"/>
        <v>PASS</v>
      </c>
      <c r="F732" s="90" t="s">
        <v>63</v>
      </c>
      <c r="G732" s="90" t="s">
        <v>63</v>
      </c>
      <c r="H732" s="51" t="s">
        <v>63</v>
      </c>
      <c r="I732" s="51" t="str">
        <f t="shared" si="28"/>
        <v>PASS</v>
      </c>
      <c r="J732" s="91">
        <v>45185.016747685186</v>
      </c>
      <c r="K732" s="90"/>
    </row>
    <row r="733" spans="2:11">
      <c r="B733" s="51">
        <f t="shared" si="27"/>
        <v>716</v>
      </c>
      <c r="C733" s="90" t="s">
        <v>815</v>
      </c>
      <c r="D733" s="90">
        <v>218128</v>
      </c>
      <c r="E733" s="51" t="str">
        <f t="shared" si="29"/>
        <v>PASS</v>
      </c>
      <c r="F733" s="90" t="s">
        <v>63</v>
      </c>
      <c r="G733" s="90" t="s">
        <v>63</v>
      </c>
      <c r="H733" s="51" t="s">
        <v>63</v>
      </c>
      <c r="I733" s="51" t="str">
        <f t="shared" si="28"/>
        <v>PASS</v>
      </c>
      <c r="J733" s="91">
        <v>45185.016817129632</v>
      </c>
      <c r="K733" s="90"/>
    </row>
    <row r="734" spans="2:11">
      <c r="B734" s="51">
        <f t="shared" si="27"/>
        <v>717</v>
      </c>
      <c r="C734" s="90" t="s">
        <v>816</v>
      </c>
      <c r="D734" s="90">
        <v>218129</v>
      </c>
      <c r="E734" s="51" t="str">
        <f t="shared" si="29"/>
        <v>FAIL</v>
      </c>
      <c r="F734" s="90" t="s">
        <v>63</v>
      </c>
      <c r="G734" s="90" t="s">
        <v>63</v>
      </c>
      <c r="H734" s="90" t="s">
        <v>98</v>
      </c>
      <c r="I734" s="51" t="str">
        <f t="shared" si="28"/>
        <v>FAIL</v>
      </c>
      <c r="J734" s="91" t="s">
        <v>1274</v>
      </c>
      <c r="K734" s="90" t="s">
        <v>109</v>
      </c>
    </row>
    <row r="735" spans="2:11">
      <c r="B735" s="51">
        <f t="shared" si="27"/>
        <v>718</v>
      </c>
      <c r="C735" s="90" t="s">
        <v>817</v>
      </c>
      <c r="D735" s="90">
        <v>218130</v>
      </c>
      <c r="E735" s="51" t="str">
        <f t="shared" si="29"/>
        <v>FAIL</v>
      </c>
      <c r="F735" s="90" t="s">
        <v>63</v>
      </c>
      <c r="G735" s="90" t="s">
        <v>63</v>
      </c>
      <c r="H735" s="90" t="s">
        <v>98</v>
      </c>
      <c r="I735" s="51" t="str">
        <f t="shared" si="28"/>
        <v>FAIL</v>
      </c>
      <c r="J735" s="91" t="s">
        <v>1274</v>
      </c>
      <c r="K735" s="90" t="s">
        <v>109</v>
      </c>
    </row>
    <row r="736" spans="2:11">
      <c r="B736" s="51">
        <f t="shared" si="27"/>
        <v>719</v>
      </c>
      <c r="C736" s="90" t="s">
        <v>818</v>
      </c>
      <c r="D736" s="90">
        <v>218131</v>
      </c>
      <c r="E736" s="51" t="str">
        <f t="shared" si="29"/>
        <v>PASS</v>
      </c>
      <c r="F736" s="90" t="s">
        <v>63</v>
      </c>
      <c r="G736" s="90" t="s">
        <v>63</v>
      </c>
      <c r="H736" s="51" t="s">
        <v>63</v>
      </c>
      <c r="I736" s="51" t="str">
        <f t="shared" si="28"/>
        <v>PASS</v>
      </c>
      <c r="J736" s="91">
        <v>45185.017106481479</v>
      </c>
      <c r="K736" s="90"/>
    </row>
    <row r="737" spans="2:11">
      <c r="B737" s="51">
        <f t="shared" si="27"/>
        <v>720</v>
      </c>
      <c r="C737" s="90" t="s">
        <v>819</v>
      </c>
      <c r="D737" s="90">
        <v>218133</v>
      </c>
      <c r="E737" s="51" t="str">
        <f t="shared" si="29"/>
        <v>PASS</v>
      </c>
      <c r="F737" s="90" t="s">
        <v>63</v>
      </c>
      <c r="G737" s="90" t="s">
        <v>63</v>
      </c>
      <c r="H737" s="51" t="s">
        <v>63</v>
      </c>
      <c r="I737" s="51" t="str">
        <f t="shared" si="28"/>
        <v>PASS</v>
      </c>
      <c r="J737" s="91">
        <v>45185.017164351855</v>
      </c>
      <c r="K737" s="90"/>
    </row>
    <row r="738" spans="2:11">
      <c r="B738" s="51">
        <f t="shared" si="27"/>
        <v>721</v>
      </c>
      <c r="C738" s="90" t="s">
        <v>820</v>
      </c>
      <c r="D738" s="90">
        <v>218134</v>
      </c>
      <c r="E738" s="51" t="str">
        <f t="shared" si="29"/>
        <v>PASS</v>
      </c>
      <c r="F738" s="90" t="s">
        <v>63</v>
      </c>
      <c r="G738" s="90" t="s">
        <v>63</v>
      </c>
      <c r="H738" s="51" t="s">
        <v>63</v>
      </c>
      <c r="I738" s="51" t="str">
        <f t="shared" si="28"/>
        <v>PASS</v>
      </c>
      <c r="J738" s="91">
        <v>45185.017245370371</v>
      </c>
      <c r="K738" s="90"/>
    </row>
    <row r="739" spans="2:11">
      <c r="B739" s="51">
        <f t="shared" si="27"/>
        <v>722</v>
      </c>
      <c r="C739" s="90" t="s">
        <v>821</v>
      </c>
      <c r="D739" s="90">
        <v>218135</v>
      </c>
      <c r="E739" s="51" t="str">
        <f t="shared" si="29"/>
        <v>PASS</v>
      </c>
      <c r="F739" s="90" t="s">
        <v>63</v>
      </c>
      <c r="G739" s="90" t="s">
        <v>63</v>
      </c>
      <c r="H739" s="51" t="s">
        <v>63</v>
      </c>
      <c r="I739" s="51" t="str">
        <f t="shared" si="28"/>
        <v>PASS</v>
      </c>
      <c r="J739" s="91">
        <v>45185.017280092594</v>
      </c>
      <c r="K739" s="90"/>
    </row>
    <row r="740" spans="2:11">
      <c r="B740" s="51">
        <f t="shared" si="27"/>
        <v>723</v>
      </c>
      <c r="C740" s="90" t="s">
        <v>822</v>
      </c>
      <c r="D740" s="90">
        <v>218136</v>
      </c>
      <c r="E740" s="51" t="str">
        <f t="shared" si="29"/>
        <v>PASS</v>
      </c>
      <c r="F740" s="90" t="s">
        <v>63</v>
      </c>
      <c r="G740" s="90" t="s">
        <v>63</v>
      </c>
      <c r="H740" s="51" t="s">
        <v>63</v>
      </c>
      <c r="I740" s="51" t="str">
        <f t="shared" si="28"/>
        <v>PASS</v>
      </c>
      <c r="J740" s="91">
        <v>45185.017650462964</v>
      </c>
      <c r="K740" s="90"/>
    </row>
    <row r="741" spans="2:11">
      <c r="B741" s="51">
        <f t="shared" si="27"/>
        <v>724</v>
      </c>
      <c r="C741" s="90" t="s">
        <v>823</v>
      </c>
      <c r="D741" s="90">
        <v>218138</v>
      </c>
      <c r="E741" s="51" t="str">
        <f t="shared" si="29"/>
        <v>FAIL</v>
      </c>
      <c r="F741" s="90" t="s">
        <v>63</v>
      </c>
      <c r="G741" s="90" t="s">
        <v>63</v>
      </c>
      <c r="H741" s="90" t="s">
        <v>98</v>
      </c>
      <c r="I741" s="51" t="str">
        <f t="shared" si="28"/>
        <v>FAIL</v>
      </c>
      <c r="J741" s="91" t="s">
        <v>1274</v>
      </c>
      <c r="K741" s="90" t="s">
        <v>109</v>
      </c>
    </row>
    <row r="742" spans="2:11">
      <c r="B742" s="51">
        <f t="shared" si="27"/>
        <v>725</v>
      </c>
      <c r="C742" s="90" t="s">
        <v>824</v>
      </c>
      <c r="D742" s="90">
        <v>218139</v>
      </c>
      <c r="E742" s="51" t="str">
        <f t="shared" si="29"/>
        <v>FAIL</v>
      </c>
      <c r="F742" s="90" t="s">
        <v>63</v>
      </c>
      <c r="G742" s="90" t="s">
        <v>63</v>
      </c>
      <c r="H742" s="90" t="s">
        <v>98</v>
      </c>
      <c r="I742" s="51" t="str">
        <f t="shared" si="28"/>
        <v>FAIL</v>
      </c>
      <c r="J742" s="91" t="s">
        <v>1274</v>
      </c>
      <c r="K742" s="90" t="s">
        <v>109</v>
      </c>
    </row>
    <row r="743" spans="2:11">
      <c r="B743" s="51">
        <f t="shared" si="27"/>
        <v>726</v>
      </c>
      <c r="C743" s="90" t="s">
        <v>825</v>
      </c>
      <c r="D743" s="90">
        <v>218140</v>
      </c>
      <c r="E743" s="51" t="str">
        <f t="shared" si="29"/>
        <v>FAIL</v>
      </c>
      <c r="F743" s="90" t="s">
        <v>63</v>
      </c>
      <c r="G743" s="90" t="s">
        <v>63</v>
      </c>
      <c r="H743" s="90" t="s">
        <v>98</v>
      </c>
      <c r="I743" s="51" t="str">
        <f t="shared" si="28"/>
        <v>FAIL</v>
      </c>
      <c r="J743" s="91" t="s">
        <v>1274</v>
      </c>
      <c r="K743" s="90" t="s">
        <v>109</v>
      </c>
    </row>
    <row r="744" spans="2:11">
      <c r="B744" s="51">
        <f t="shared" si="27"/>
        <v>727</v>
      </c>
      <c r="C744" s="90" t="s">
        <v>826</v>
      </c>
      <c r="D744" s="90">
        <v>218141</v>
      </c>
      <c r="E744" s="51" t="str">
        <f t="shared" si="29"/>
        <v>FAIL</v>
      </c>
      <c r="F744" s="90" t="s">
        <v>63</v>
      </c>
      <c r="G744" s="90" t="s">
        <v>63</v>
      </c>
      <c r="H744" s="90" t="s">
        <v>98</v>
      </c>
      <c r="I744" s="51" t="str">
        <f t="shared" si="28"/>
        <v>FAIL</v>
      </c>
      <c r="J744" s="91" t="s">
        <v>1274</v>
      </c>
      <c r="K744" s="90" t="s">
        <v>109</v>
      </c>
    </row>
    <row r="745" spans="2:11">
      <c r="B745" s="51">
        <f t="shared" si="27"/>
        <v>728</v>
      </c>
      <c r="C745" s="90" t="s">
        <v>827</v>
      </c>
      <c r="D745" s="90">
        <v>218142</v>
      </c>
      <c r="E745" s="51" t="str">
        <f t="shared" si="29"/>
        <v>PASS</v>
      </c>
      <c r="F745" s="90" t="s">
        <v>63</v>
      </c>
      <c r="G745" s="90" t="s">
        <v>63</v>
      </c>
      <c r="H745" s="51" t="s">
        <v>63</v>
      </c>
      <c r="I745" s="51" t="str">
        <f t="shared" si="28"/>
        <v>PASS</v>
      </c>
      <c r="J745" s="91">
        <v>45185.017824074072</v>
      </c>
      <c r="K745" s="90"/>
    </row>
    <row r="746" spans="2:11">
      <c r="B746" s="51">
        <f t="shared" si="27"/>
        <v>729</v>
      </c>
      <c r="C746" s="90" t="s">
        <v>828</v>
      </c>
      <c r="D746" s="90">
        <v>218143</v>
      </c>
      <c r="E746" s="51" t="str">
        <f t="shared" si="29"/>
        <v>FAIL</v>
      </c>
      <c r="F746" s="90" t="s">
        <v>63</v>
      </c>
      <c r="G746" s="90" t="s">
        <v>63</v>
      </c>
      <c r="H746" s="90" t="s">
        <v>98</v>
      </c>
      <c r="I746" s="51" t="str">
        <f t="shared" si="28"/>
        <v>FAIL</v>
      </c>
      <c r="J746" s="91" t="s">
        <v>1274</v>
      </c>
      <c r="K746" s="90" t="s">
        <v>109</v>
      </c>
    </row>
    <row r="747" spans="2:11">
      <c r="B747" s="51">
        <f t="shared" si="27"/>
        <v>730</v>
      </c>
      <c r="C747" s="90" t="s">
        <v>829</v>
      </c>
      <c r="D747" s="90">
        <v>218144</v>
      </c>
      <c r="E747" s="51" t="str">
        <f t="shared" si="29"/>
        <v>PASS</v>
      </c>
      <c r="F747" s="90" t="s">
        <v>63</v>
      </c>
      <c r="G747" s="90" t="s">
        <v>63</v>
      </c>
      <c r="H747" s="51" t="s">
        <v>63</v>
      </c>
      <c r="I747" s="51" t="str">
        <f t="shared" si="28"/>
        <v>PASS</v>
      </c>
      <c r="J747" s="91">
        <v>45185.017939814818</v>
      </c>
      <c r="K747" s="90"/>
    </row>
    <row r="748" spans="2:11">
      <c r="B748" s="51">
        <f t="shared" si="27"/>
        <v>731</v>
      </c>
      <c r="C748" s="90" t="s">
        <v>830</v>
      </c>
      <c r="D748" s="90">
        <v>218145</v>
      </c>
      <c r="E748" s="51" t="str">
        <f t="shared" si="29"/>
        <v>PASS</v>
      </c>
      <c r="F748" s="90" t="s">
        <v>63</v>
      </c>
      <c r="G748" s="90" t="s">
        <v>63</v>
      </c>
      <c r="H748" s="51" t="s">
        <v>63</v>
      </c>
      <c r="I748" s="51" t="str">
        <f t="shared" si="28"/>
        <v>PASS</v>
      </c>
      <c r="J748" s="91">
        <v>45185.01798611111</v>
      </c>
      <c r="K748" s="90"/>
    </row>
    <row r="749" spans="2:11">
      <c r="B749" s="51">
        <f t="shared" si="27"/>
        <v>732</v>
      </c>
      <c r="C749" s="90" t="s">
        <v>831</v>
      </c>
      <c r="D749" s="90">
        <v>218147</v>
      </c>
      <c r="E749" s="51" t="str">
        <f t="shared" si="29"/>
        <v>PASS</v>
      </c>
      <c r="F749" s="90" t="s">
        <v>63</v>
      </c>
      <c r="G749" s="90" t="s">
        <v>63</v>
      </c>
      <c r="H749" s="51" t="s">
        <v>63</v>
      </c>
      <c r="I749" s="51" t="str">
        <f t="shared" si="28"/>
        <v>PASS</v>
      </c>
      <c r="J749" s="91">
        <v>45185.018020833333</v>
      </c>
      <c r="K749" s="90"/>
    </row>
    <row r="750" spans="2:11">
      <c r="B750" s="51">
        <f t="shared" si="27"/>
        <v>733</v>
      </c>
      <c r="C750" s="90" t="s">
        <v>832</v>
      </c>
      <c r="D750" s="90">
        <v>218148</v>
      </c>
      <c r="E750" s="51" t="str">
        <f t="shared" si="29"/>
        <v>PASS</v>
      </c>
      <c r="F750" s="90" t="s">
        <v>63</v>
      </c>
      <c r="G750" s="90" t="s">
        <v>63</v>
      </c>
      <c r="H750" s="51" t="s">
        <v>63</v>
      </c>
      <c r="I750" s="51" t="str">
        <f t="shared" si="28"/>
        <v>PASS</v>
      </c>
      <c r="J750" s="91">
        <v>45185.018067129633</v>
      </c>
      <c r="K750" s="90"/>
    </row>
    <row r="751" spans="2:11">
      <c r="B751" s="51">
        <f t="shared" si="27"/>
        <v>734</v>
      </c>
      <c r="C751" s="90" t="s">
        <v>833</v>
      </c>
      <c r="D751" s="90">
        <v>218149</v>
      </c>
      <c r="E751" s="51" t="str">
        <f t="shared" si="29"/>
        <v>PASS</v>
      </c>
      <c r="F751" s="90" t="s">
        <v>63</v>
      </c>
      <c r="G751" s="90" t="s">
        <v>63</v>
      </c>
      <c r="H751" s="51" t="s">
        <v>63</v>
      </c>
      <c r="I751" s="51" t="str">
        <f t="shared" si="28"/>
        <v>PASS</v>
      </c>
      <c r="J751" s="91">
        <v>45185.018113425926</v>
      </c>
      <c r="K751" s="90"/>
    </row>
    <row r="752" spans="2:11">
      <c r="B752" s="51">
        <f t="shared" si="27"/>
        <v>735</v>
      </c>
      <c r="C752" s="90" t="s">
        <v>834</v>
      </c>
      <c r="D752" s="90">
        <v>218151</v>
      </c>
      <c r="E752" s="51" t="str">
        <f t="shared" si="29"/>
        <v>PASS</v>
      </c>
      <c r="F752" s="90" t="s">
        <v>63</v>
      </c>
      <c r="G752" s="90" t="s">
        <v>63</v>
      </c>
      <c r="H752" s="51" t="s">
        <v>63</v>
      </c>
      <c r="I752" s="51" t="str">
        <f t="shared" si="28"/>
        <v>PASS</v>
      </c>
      <c r="J752" s="91">
        <v>45185.018159722225</v>
      </c>
      <c r="K752" s="90"/>
    </row>
    <row r="753" spans="2:11">
      <c r="B753" s="51">
        <f t="shared" si="27"/>
        <v>736</v>
      </c>
      <c r="C753" s="90" t="s">
        <v>835</v>
      </c>
      <c r="D753" s="90">
        <v>218152</v>
      </c>
      <c r="E753" s="51" t="str">
        <f t="shared" si="29"/>
        <v>PASS</v>
      </c>
      <c r="F753" s="90" t="s">
        <v>63</v>
      </c>
      <c r="G753" s="90" t="s">
        <v>63</v>
      </c>
      <c r="H753" s="51" t="s">
        <v>63</v>
      </c>
      <c r="I753" s="51" t="str">
        <f t="shared" si="28"/>
        <v>PASS</v>
      </c>
      <c r="J753" s="91">
        <v>45185.018240740741</v>
      </c>
      <c r="K753" s="90"/>
    </row>
    <row r="754" spans="2:11">
      <c r="B754" s="51">
        <f t="shared" ref="B754:B797" si="30">B753+1</f>
        <v>737</v>
      </c>
      <c r="C754" s="90" t="s">
        <v>836</v>
      </c>
      <c r="D754" s="90">
        <v>218153</v>
      </c>
      <c r="E754" s="51" t="str">
        <f t="shared" si="29"/>
        <v>PASS</v>
      </c>
      <c r="F754" s="90" t="s">
        <v>63</v>
      </c>
      <c r="G754" s="90" t="s">
        <v>63</v>
      </c>
      <c r="H754" s="51" t="s">
        <v>63</v>
      </c>
      <c r="I754" s="51" t="str">
        <f t="shared" ref="I754:I797" si="31">E754</f>
        <v>PASS</v>
      </c>
      <c r="J754" s="91">
        <v>45185.018275462964</v>
      </c>
      <c r="K754" s="90"/>
    </row>
    <row r="755" spans="2:11">
      <c r="B755" s="51">
        <f t="shared" si="30"/>
        <v>738</v>
      </c>
      <c r="C755" s="90" t="s">
        <v>837</v>
      </c>
      <c r="D755" s="90">
        <v>218154</v>
      </c>
      <c r="E755" s="51" t="str">
        <f t="shared" si="29"/>
        <v>PASS</v>
      </c>
      <c r="F755" s="90" t="s">
        <v>63</v>
      </c>
      <c r="G755" s="90" t="s">
        <v>63</v>
      </c>
      <c r="H755" s="51" t="s">
        <v>63</v>
      </c>
      <c r="I755" s="51" t="str">
        <f t="shared" si="31"/>
        <v>PASS</v>
      </c>
      <c r="J755" s="91">
        <v>45185.018310185187</v>
      </c>
      <c r="K755" s="90"/>
    </row>
    <row r="756" spans="2:11">
      <c r="B756" s="51">
        <f t="shared" si="30"/>
        <v>739</v>
      </c>
      <c r="C756" s="90" t="s">
        <v>838</v>
      </c>
      <c r="D756" s="90">
        <v>218156</v>
      </c>
      <c r="E756" s="51" t="str">
        <f t="shared" si="29"/>
        <v>FAIL</v>
      </c>
      <c r="F756" s="90" t="s">
        <v>63</v>
      </c>
      <c r="G756" s="90" t="s">
        <v>63</v>
      </c>
      <c r="H756" s="90" t="s">
        <v>98</v>
      </c>
      <c r="I756" s="51" t="str">
        <f t="shared" si="31"/>
        <v>FAIL</v>
      </c>
      <c r="J756" s="91" t="s">
        <v>1274</v>
      </c>
      <c r="K756" s="90" t="s">
        <v>109</v>
      </c>
    </row>
    <row r="757" spans="2:11">
      <c r="B757" s="51">
        <f t="shared" si="30"/>
        <v>740</v>
      </c>
      <c r="C757" s="90" t="s">
        <v>839</v>
      </c>
      <c r="D757" s="90">
        <v>218157</v>
      </c>
      <c r="E757" s="51" t="str">
        <f t="shared" si="29"/>
        <v>PASS</v>
      </c>
      <c r="F757" s="90" t="s">
        <v>63</v>
      </c>
      <c r="G757" s="90" t="s">
        <v>63</v>
      </c>
      <c r="H757" s="51" t="s">
        <v>63</v>
      </c>
      <c r="I757" s="51" t="str">
        <f t="shared" si="31"/>
        <v>PASS</v>
      </c>
      <c r="J757" s="91">
        <v>45185.018379629626</v>
      </c>
      <c r="K757" s="90"/>
    </row>
    <row r="758" spans="2:11">
      <c r="B758" s="51">
        <f t="shared" si="30"/>
        <v>741</v>
      </c>
      <c r="C758" s="90" t="s">
        <v>840</v>
      </c>
      <c r="D758" s="90">
        <v>218158</v>
      </c>
      <c r="E758" s="51" t="str">
        <f t="shared" si="29"/>
        <v>PASS</v>
      </c>
      <c r="F758" s="90" t="s">
        <v>63</v>
      </c>
      <c r="G758" s="90" t="s">
        <v>63</v>
      </c>
      <c r="H758" s="51" t="s">
        <v>63</v>
      </c>
      <c r="I758" s="51" t="str">
        <f t="shared" si="31"/>
        <v>PASS</v>
      </c>
      <c r="J758" s="91">
        <v>45185.018414351849</v>
      </c>
      <c r="K758" s="90"/>
    </row>
    <row r="759" spans="2:11">
      <c r="B759" s="51">
        <f t="shared" si="30"/>
        <v>742</v>
      </c>
      <c r="C759" s="90" t="s">
        <v>841</v>
      </c>
      <c r="D759" s="90">
        <v>218159</v>
      </c>
      <c r="E759" s="51" t="str">
        <f t="shared" si="29"/>
        <v>PASS</v>
      </c>
      <c r="F759" s="90" t="s">
        <v>63</v>
      </c>
      <c r="G759" s="90" t="s">
        <v>63</v>
      </c>
      <c r="H759" s="51" t="s">
        <v>63</v>
      </c>
      <c r="I759" s="51" t="str">
        <f t="shared" si="31"/>
        <v>PASS</v>
      </c>
      <c r="J759" s="91">
        <v>45185.018449074072</v>
      </c>
      <c r="K759" s="90"/>
    </row>
    <row r="760" spans="2:11">
      <c r="B760" s="51">
        <f t="shared" si="30"/>
        <v>743</v>
      </c>
      <c r="C760" s="90" t="s">
        <v>842</v>
      </c>
      <c r="D760" s="90">
        <v>218160</v>
      </c>
      <c r="E760" s="51" t="str">
        <f t="shared" si="29"/>
        <v>PASS</v>
      </c>
      <c r="F760" s="90" t="s">
        <v>63</v>
      </c>
      <c r="G760" s="90" t="s">
        <v>63</v>
      </c>
      <c r="H760" s="51" t="s">
        <v>63</v>
      </c>
      <c r="I760" s="51" t="str">
        <f t="shared" si="31"/>
        <v>PASS</v>
      </c>
      <c r="J760" s="91">
        <v>45185.018483796295</v>
      </c>
      <c r="K760" s="90"/>
    </row>
    <row r="761" spans="2:11">
      <c r="B761" s="51">
        <f t="shared" si="30"/>
        <v>744</v>
      </c>
      <c r="C761" s="90" t="s">
        <v>843</v>
      </c>
      <c r="D761" s="90">
        <v>218162</v>
      </c>
      <c r="E761" s="51" t="str">
        <f t="shared" si="29"/>
        <v>PASS</v>
      </c>
      <c r="F761" s="90" t="s">
        <v>63</v>
      </c>
      <c r="G761" s="90" t="s">
        <v>63</v>
      </c>
      <c r="H761" s="51" t="s">
        <v>63</v>
      </c>
      <c r="I761" s="51" t="str">
        <f t="shared" si="31"/>
        <v>PASS</v>
      </c>
      <c r="J761" s="91">
        <v>45185.018530092595</v>
      </c>
      <c r="K761" s="90"/>
    </row>
    <row r="762" spans="2:11">
      <c r="B762" s="51">
        <f t="shared" si="30"/>
        <v>745</v>
      </c>
      <c r="C762" s="90" t="s">
        <v>844</v>
      </c>
      <c r="D762" s="90">
        <v>218163</v>
      </c>
      <c r="E762" s="51" t="str">
        <f t="shared" si="29"/>
        <v>PASS</v>
      </c>
      <c r="F762" s="90" t="s">
        <v>63</v>
      </c>
      <c r="G762" s="90" t="s">
        <v>63</v>
      </c>
      <c r="H762" s="51" t="s">
        <v>63</v>
      </c>
      <c r="I762" s="51" t="str">
        <f t="shared" si="31"/>
        <v>PASS</v>
      </c>
      <c r="J762" s="91">
        <v>45185.018564814818</v>
      </c>
      <c r="K762" s="90"/>
    </row>
    <row r="763" spans="2:11">
      <c r="B763" s="51">
        <f t="shared" si="30"/>
        <v>746</v>
      </c>
      <c r="C763" s="90" t="s">
        <v>845</v>
      </c>
      <c r="D763" s="90">
        <v>218164</v>
      </c>
      <c r="E763" s="51" t="str">
        <f t="shared" si="29"/>
        <v>PASS</v>
      </c>
      <c r="F763" s="90" t="s">
        <v>63</v>
      </c>
      <c r="G763" s="90" t="s">
        <v>63</v>
      </c>
      <c r="H763" s="51" t="s">
        <v>63</v>
      </c>
      <c r="I763" s="51" t="str">
        <f t="shared" si="31"/>
        <v>PASS</v>
      </c>
      <c r="J763" s="91">
        <v>45185.018611111111</v>
      </c>
      <c r="K763" s="90"/>
    </row>
    <row r="764" spans="2:11">
      <c r="B764" s="51">
        <f t="shared" si="30"/>
        <v>747</v>
      </c>
      <c r="C764" s="90" t="s">
        <v>846</v>
      </c>
      <c r="D764" s="90">
        <v>218165</v>
      </c>
      <c r="E764" s="51" t="str">
        <f t="shared" si="29"/>
        <v>PASS</v>
      </c>
      <c r="F764" s="90" t="s">
        <v>63</v>
      </c>
      <c r="G764" s="90" t="s">
        <v>63</v>
      </c>
      <c r="H764" s="51" t="s">
        <v>63</v>
      </c>
      <c r="I764" s="51" t="str">
        <f t="shared" si="31"/>
        <v>PASS</v>
      </c>
      <c r="J764" s="91">
        <v>45185.018645833334</v>
      </c>
      <c r="K764" s="90"/>
    </row>
    <row r="765" spans="2:11">
      <c r="B765" s="51">
        <f t="shared" si="30"/>
        <v>748</v>
      </c>
      <c r="C765" s="90" t="s">
        <v>847</v>
      </c>
      <c r="D765" s="90">
        <v>218166</v>
      </c>
      <c r="E765" s="51" t="str">
        <f t="shared" si="29"/>
        <v>PASS</v>
      </c>
      <c r="F765" s="90" t="s">
        <v>63</v>
      </c>
      <c r="G765" s="90" t="s">
        <v>63</v>
      </c>
      <c r="H765" s="51" t="s">
        <v>63</v>
      </c>
      <c r="I765" s="51" t="str">
        <f t="shared" si="31"/>
        <v>PASS</v>
      </c>
      <c r="J765" s="91">
        <v>45185.018738425926</v>
      </c>
      <c r="K765" s="90"/>
    </row>
    <row r="766" spans="2:11">
      <c r="B766" s="51">
        <f t="shared" si="30"/>
        <v>749</v>
      </c>
      <c r="C766" s="90" t="s">
        <v>848</v>
      </c>
      <c r="D766" s="90">
        <v>218167</v>
      </c>
      <c r="E766" s="51" t="str">
        <f t="shared" si="29"/>
        <v>PASS</v>
      </c>
      <c r="F766" s="90" t="s">
        <v>63</v>
      </c>
      <c r="G766" s="90" t="s">
        <v>63</v>
      </c>
      <c r="H766" s="51" t="s">
        <v>63</v>
      </c>
      <c r="I766" s="51" t="str">
        <f t="shared" si="31"/>
        <v>PASS</v>
      </c>
      <c r="J766" s="91">
        <v>45185.018761574072</v>
      </c>
      <c r="K766" s="90"/>
    </row>
    <row r="767" spans="2:11">
      <c r="B767" s="51">
        <f t="shared" si="30"/>
        <v>750</v>
      </c>
      <c r="C767" s="90" t="s">
        <v>849</v>
      </c>
      <c r="D767" s="90">
        <v>218168</v>
      </c>
      <c r="E767" s="51" t="str">
        <f t="shared" si="29"/>
        <v>PASS</v>
      </c>
      <c r="F767" s="90" t="s">
        <v>63</v>
      </c>
      <c r="G767" s="90" t="s">
        <v>63</v>
      </c>
      <c r="H767" s="51" t="s">
        <v>63</v>
      </c>
      <c r="I767" s="51" t="str">
        <f t="shared" si="31"/>
        <v>PASS</v>
      </c>
      <c r="J767" s="91">
        <v>45185.018796296295</v>
      </c>
      <c r="K767" s="90"/>
    </row>
    <row r="768" spans="2:11">
      <c r="B768" s="51">
        <f t="shared" si="30"/>
        <v>751</v>
      </c>
      <c r="C768" s="90" t="s">
        <v>850</v>
      </c>
      <c r="D768" s="90">
        <v>218169</v>
      </c>
      <c r="E768" s="51" t="str">
        <f t="shared" si="29"/>
        <v>PASS</v>
      </c>
      <c r="F768" s="90" t="s">
        <v>63</v>
      </c>
      <c r="G768" s="90" t="s">
        <v>63</v>
      </c>
      <c r="H768" s="51" t="s">
        <v>63</v>
      </c>
      <c r="I768" s="51" t="str">
        <f t="shared" si="31"/>
        <v>PASS</v>
      </c>
      <c r="J768" s="91" t="s">
        <v>1274</v>
      </c>
      <c r="K768" s="90"/>
    </row>
    <row r="769" spans="2:11">
      <c r="B769" s="51">
        <f t="shared" si="30"/>
        <v>752</v>
      </c>
      <c r="C769" s="90" t="s">
        <v>851</v>
      </c>
      <c r="D769" s="90">
        <v>218171</v>
      </c>
      <c r="E769" s="51" t="str">
        <f t="shared" si="29"/>
        <v>PASS</v>
      </c>
      <c r="F769" s="90" t="s">
        <v>63</v>
      </c>
      <c r="G769" s="90" t="s">
        <v>63</v>
      </c>
      <c r="H769" s="51" t="s">
        <v>63</v>
      </c>
      <c r="I769" s="51" t="str">
        <f t="shared" si="31"/>
        <v>PASS</v>
      </c>
      <c r="J769" s="91">
        <v>45185.018946759257</v>
      </c>
      <c r="K769" s="90"/>
    </row>
    <row r="770" spans="2:11">
      <c r="B770" s="51">
        <f t="shared" si="30"/>
        <v>753</v>
      </c>
      <c r="C770" s="90" t="s">
        <v>852</v>
      </c>
      <c r="D770" s="90">
        <v>218172</v>
      </c>
      <c r="E770" s="51" t="str">
        <f t="shared" si="29"/>
        <v>PASS</v>
      </c>
      <c r="F770" s="90" t="s">
        <v>63</v>
      </c>
      <c r="G770" s="90" t="s">
        <v>63</v>
      </c>
      <c r="H770" s="51" t="s">
        <v>63</v>
      </c>
      <c r="I770" s="51" t="str">
        <f t="shared" si="31"/>
        <v>PASS</v>
      </c>
      <c r="J770" s="91">
        <v>45185.01898148148</v>
      </c>
      <c r="K770" s="90"/>
    </row>
    <row r="771" spans="2:11">
      <c r="B771" s="51">
        <f t="shared" si="30"/>
        <v>754</v>
      </c>
      <c r="C771" s="90" t="s">
        <v>853</v>
      </c>
      <c r="D771" s="90">
        <v>218173</v>
      </c>
      <c r="E771" s="51" t="str">
        <f t="shared" si="29"/>
        <v>PASS</v>
      </c>
      <c r="F771" s="90" t="s">
        <v>63</v>
      </c>
      <c r="G771" s="90" t="s">
        <v>63</v>
      </c>
      <c r="H771" s="51" t="s">
        <v>63</v>
      </c>
      <c r="I771" s="51" t="str">
        <f t="shared" si="31"/>
        <v>PASS</v>
      </c>
      <c r="J771" s="91">
        <v>45185.019016203703</v>
      </c>
      <c r="K771" s="90"/>
    </row>
    <row r="772" spans="2:11">
      <c r="B772" s="51">
        <f t="shared" si="30"/>
        <v>755</v>
      </c>
      <c r="C772" s="90" t="s">
        <v>854</v>
      </c>
      <c r="D772" s="90">
        <v>218174</v>
      </c>
      <c r="E772" s="51" t="str">
        <f t="shared" si="29"/>
        <v>PASS</v>
      </c>
      <c r="F772" s="90" t="s">
        <v>63</v>
      </c>
      <c r="G772" s="90" t="s">
        <v>63</v>
      </c>
      <c r="H772" s="51" t="s">
        <v>63</v>
      </c>
      <c r="I772" s="51" t="str">
        <f t="shared" si="31"/>
        <v>PASS</v>
      </c>
      <c r="J772" s="91">
        <v>45185.019050925926</v>
      </c>
      <c r="K772" s="90"/>
    </row>
    <row r="773" spans="2:11">
      <c r="B773" s="51">
        <f t="shared" si="30"/>
        <v>756</v>
      </c>
      <c r="C773" s="90" t="s">
        <v>855</v>
      </c>
      <c r="D773" s="90">
        <v>218175</v>
      </c>
      <c r="E773" s="51" t="str">
        <f t="shared" si="29"/>
        <v>PASS</v>
      </c>
      <c r="F773" s="90" t="s">
        <v>63</v>
      </c>
      <c r="G773" s="90" t="s">
        <v>63</v>
      </c>
      <c r="H773" s="51" t="s">
        <v>63</v>
      </c>
      <c r="I773" s="51" t="str">
        <f t="shared" si="31"/>
        <v>PASS</v>
      </c>
      <c r="J773" s="91">
        <v>45185.019131944442</v>
      </c>
      <c r="K773" s="90"/>
    </row>
    <row r="774" spans="2:11">
      <c r="B774" s="51">
        <f t="shared" si="30"/>
        <v>757</v>
      </c>
      <c r="C774" s="90" t="s">
        <v>856</v>
      </c>
      <c r="D774" s="90">
        <v>218176</v>
      </c>
      <c r="E774" s="51" t="str">
        <f t="shared" si="29"/>
        <v>PASS</v>
      </c>
      <c r="F774" s="90" t="s">
        <v>63</v>
      </c>
      <c r="G774" s="90" t="s">
        <v>63</v>
      </c>
      <c r="H774" s="51" t="s">
        <v>63</v>
      </c>
      <c r="I774" s="51" t="str">
        <f t="shared" si="31"/>
        <v>PASS</v>
      </c>
      <c r="J774" s="91">
        <v>45185.019212962965</v>
      </c>
      <c r="K774" s="90"/>
    </row>
    <row r="775" spans="2:11">
      <c r="B775" s="51">
        <f t="shared" si="30"/>
        <v>758</v>
      </c>
      <c r="C775" s="90" t="s">
        <v>857</v>
      </c>
      <c r="D775" s="90">
        <v>218177</v>
      </c>
      <c r="E775" s="51" t="str">
        <f t="shared" si="29"/>
        <v>PASS</v>
      </c>
      <c r="F775" s="90" t="s">
        <v>63</v>
      </c>
      <c r="G775" s="90" t="s">
        <v>63</v>
      </c>
      <c r="H775" s="51" t="s">
        <v>63</v>
      </c>
      <c r="I775" s="51" t="str">
        <f t="shared" si="31"/>
        <v>PASS</v>
      </c>
      <c r="J775" s="91">
        <v>45185.019259259258</v>
      </c>
      <c r="K775" s="90"/>
    </row>
    <row r="776" spans="2:11">
      <c r="B776" s="51">
        <f t="shared" si="30"/>
        <v>759</v>
      </c>
      <c r="C776" s="90" t="s">
        <v>858</v>
      </c>
      <c r="D776" s="90">
        <v>218179</v>
      </c>
      <c r="E776" s="51" t="str">
        <f t="shared" si="29"/>
        <v>PASS</v>
      </c>
      <c r="F776" s="90" t="s">
        <v>63</v>
      </c>
      <c r="G776" s="90" t="s">
        <v>63</v>
      </c>
      <c r="H776" s="51" t="s">
        <v>63</v>
      </c>
      <c r="I776" s="51" t="str">
        <f t="shared" si="31"/>
        <v>PASS</v>
      </c>
      <c r="J776" s="91">
        <v>45185.021678240744</v>
      </c>
      <c r="K776" s="90"/>
    </row>
    <row r="777" spans="2:11">
      <c r="B777" s="51">
        <f t="shared" si="30"/>
        <v>760</v>
      </c>
      <c r="C777" s="90" t="s">
        <v>859</v>
      </c>
      <c r="D777" s="90">
        <v>218180</v>
      </c>
      <c r="E777" s="51" t="str">
        <f t="shared" si="29"/>
        <v>PASS</v>
      </c>
      <c r="F777" s="90" t="s">
        <v>63</v>
      </c>
      <c r="G777" s="90" t="s">
        <v>63</v>
      </c>
      <c r="H777" s="51" t="s">
        <v>63</v>
      </c>
      <c r="I777" s="51" t="str">
        <f t="shared" si="31"/>
        <v>PASS</v>
      </c>
      <c r="J777" s="91">
        <v>45185.019467592596</v>
      </c>
      <c r="K777" s="90"/>
    </row>
    <row r="778" spans="2:11">
      <c r="B778" s="51">
        <f t="shared" si="30"/>
        <v>761</v>
      </c>
      <c r="C778" s="90" t="s">
        <v>860</v>
      </c>
      <c r="D778" s="90">
        <v>218182</v>
      </c>
      <c r="E778" s="51" t="str">
        <f t="shared" si="29"/>
        <v>PASS</v>
      </c>
      <c r="F778" s="90" t="s">
        <v>63</v>
      </c>
      <c r="G778" s="90" t="s">
        <v>63</v>
      </c>
      <c r="H778" s="51" t="s">
        <v>63</v>
      </c>
      <c r="I778" s="51" t="str">
        <f t="shared" si="31"/>
        <v>PASS</v>
      </c>
      <c r="J778" s="91">
        <v>45185.019513888888</v>
      </c>
      <c r="K778" s="90"/>
    </row>
    <row r="779" spans="2:11">
      <c r="B779" s="51">
        <f t="shared" si="30"/>
        <v>762</v>
      </c>
      <c r="C779" s="90" t="s">
        <v>861</v>
      </c>
      <c r="D779" s="90">
        <v>218183</v>
      </c>
      <c r="E779" s="51" t="str">
        <f t="shared" si="29"/>
        <v>PASS</v>
      </c>
      <c r="F779" s="90" t="s">
        <v>63</v>
      </c>
      <c r="G779" s="90" t="s">
        <v>63</v>
      </c>
      <c r="H779" s="51" t="s">
        <v>63</v>
      </c>
      <c r="I779" s="51" t="str">
        <f t="shared" si="31"/>
        <v>PASS</v>
      </c>
      <c r="J779" s="91">
        <v>45185.019548611112</v>
      </c>
      <c r="K779" s="90"/>
    </row>
    <row r="780" spans="2:11">
      <c r="B780" s="51">
        <f t="shared" si="30"/>
        <v>763</v>
      </c>
      <c r="C780" s="90" t="s">
        <v>862</v>
      </c>
      <c r="D780" s="90">
        <v>218184</v>
      </c>
      <c r="E780" s="51" t="str">
        <f t="shared" si="29"/>
        <v>PASS</v>
      </c>
      <c r="F780" s="90" t="s">
        <v>63</v>
      </c>
      <c r="G780" s="90" t="s">
        <v>63</v>
      </c>
      <c r="H780" s="51" t="s">
        <v>63</v>
      </c>
      <c r="I780" s="51" t="str">
        <f t="shared" si="31"/>
        <v>PASS</v>
      </c>
      <c r="J780" s="91">
        <v>45185.019583333335</v>
      </c>
      <c r="K780" s="90"/>
    </row>
    <row r="781" spans="2:11">
      <c r="B781" s="51">
        <f t="shared" si="30"/>
        <v>764</v>
      </c>
      <c r="C781" s="90" t="s">
        <v>863</v>
      </c>
      <c r="D781" s="90">
        <v>218186</v>
      </c>
      <c r="E781" s="51" t="str">
        <f t="shared" si="29"/>
        <v>PASS</v>
      </c>
      <c r="F781" s="90" t="s">
        <v>63</v>
      </c>
      <c r="G781" s="90" t="s">
        <v>63</v>
      </c>
      <c r="H781" s="51" t="s">
        <v>63</v>
      </c>
      <c r="I781" s="51" t="str">
        <f t="shared" si="31"/>
        <v>PASS</v>
      </c>
      <c r="J781" s="91">
        <v>45185.019618055558</v>
      </c>
      <c r="K781" s="90"/>
    </row>
    <row r="782" spans="2:11">
      <c r="B782" s="51">
        <f t="shared" si="30"/>
        <v>765</v>
      </c>
      <c r="C782" s="90" t="s">
        <v>864</v>
      </c>
      <c r="D782" s="90">
        <v>218188</v>
      </c>
      <c r="E782" s="51" t="str">
        <f t="shared" si="29"/>
        <v>PASS</v>
      </c>
      <c r="F782" s="90" t="s">
        <v>63</v>
      </c>
      <c r="G782" s="90" t="s">
        <v>63</v>
      </c>
      <c r="H782" s="51" t="s">
        <v>63</v>
      </c>
      <c r="I782" s="51" t="str">
        <f t="shared" si="31"/>
        <v>PASS</v>
      </c>
      <c r="J782" s="91" t="s">
        <v>1274</v>
      </c>
      <c r="K782" s="90"/>
    </row>
    <row r="783" spans="2:11">
      <c r="B783" s="51">
        <f t="shared" si="30"/>
        <v>766</v>
      </c>
      <c r="C783" s="90" t="s">
        <v>865</v>
      </c>
      <c r="D783" s="90">
        <v>218190</v>
      </c>
      <c r="E783" s="51" t="str">
        <f t="shared" si="29"/>
        <v>PASS</v>
      </c>
      <c r="F783" s="90" t="s">
        <v>63</v>
      </c>
      <c r="G783" s="90" t="s">
        <v>63</v>
      </c>
      <c r="H783" s="51" t="s">
        <v>63</v>
      </c>
      <c r="I783" s="51" t="str">
        <f t="shared" si="31"/>
        <v>PASS</v>
      </c>
      <c r="J783" s="91">
        <v>45185.019687499997</v>
      </c>
      <c r="K783" s="90"/>
    </row>
    <row r="784" spans="2:11">
      <c r="B784" s="51">
        <f t="shared" si="30"/>
        <v>767</v>
      </c>
      <c r="C784" s="90" t="s">
        <v>866</v>
      </c>
      <c r="D784" s="90">
        <v>218191</v>
      </c>
      <c r="E784" s="51" t="str">
        <f t="shared" si="29"/>
        <v>FAIL</v>
      </c>
      <c r="F784" s="90" t="s">
        <v>63</v>
      </c>
      <c r="G784" s="90" t="s">
        <v>63</v>
      </c>
      <c r="H784" s="90" t="s">
        <v>98</v>
      </c>
      <c r="I784" s="51" t="str">
        <f t="shared" si="31"/>
        <v>FAIL</v>
      </c>
      <c r="J784" s="91" t="s">
        <v>1274</v>
      </c>
      <c r="K784" s="90" t="s">
        <v>109</v>
      </c>
    </row>
    <row r="785" spans="2:11">
      <c r="B785" s="51">
        <f t="shared" si="30"/>
        <v>768</v>
      </c>
      <c r="C785" s="90" t="s">
        <v>867</v>
      </c>
      <c r="D785" s="90">
        <v>218193</v>
      </c>
      <c r="E785" s="51" t="str">
        <f t="shared" si="29"/>
        <v>FAIL</v>
      </c>
      <c r="F785" s="90" t="s">
        <v>63</v>
      </c>
      <c r="G785" s="90" t="s">
        <v>63</v>
      </c>
      <c r="H785" s="90" t="s">
        <v>98</v>
      </c>
      <c r="I785" s="51" t="str">
        <f t="shared" si="31"/>
        <v>FAIL</v>
      </c>
      <c r="J785" s="91" t="s">
        <v>1274</v>
      </c>
      <c r="K785" s="90" t="s">
        <v>109</v>
      </c>
    </row>
    <row r="786" spans="2:11">
      <c r="B786" s="51">
        <f t="shared" si="30"/>
        <v>769</v>
      </c>
      <c r="C786" s="90" t="s">
        <v>868</v>
      </c>
      <c r="D786" s="90">
        <v>218195</v>
      </c>
      <c r="E786" s="51" t="str">
        <f t="shared" si="29"/>
        <v>FAIL</v>
      </c>
      <c r="F786" s="90" t="s">
        <v>63</v>
      </c>
      <c r="G786" s="90" t="s">
        <v>63</v>
      </c>
      <c r="H786" s="90" t="s">
        <v>98</v>
      </c>
      <c r="I786" s="51" t="str">
        <f t="shared" si="31"/>
        <v>FAIL</v>
      </c>
      <c r="J786" s="91" t="s">
        <v>1274</v>
      </c>
      <c r="K786" s="90" t="s">
        <v>109</v>
      </c>
    </row>
    <row r="787" spans="2:11">
      <c r="B787" s="51">
        <f t="shared" si="30"/>
        <v>770</v>
      </c>
      <c r="C787" s="90" t="s">
        <v>869</v>
      </c>
      <c r="D787" s="90">
        <v>218196</v>
      </c>
      <c r="E787" s="51" t="str">
        <f t="shared" ref="E787:E797" si="32">IF(AND(EXACT(F787,"PASS"),EXACT(G787,"PASS"),EXACT(H787,"PASS")),"PASS","FAIL")</f>
        <v>FAIL</v>
      </c>
      <c r="F787" s="90" t="s">
        <v>63</v>
      </c>
      <c r="G787" s="90" t="s">
        <v>63</v>
      </c>
      <c r="H787" s="90" t="s">
        <v>98</v>
      </c>
      <c r="I787" s="51" t="str">
        <f t="shared" si="31"/>
        <v>FAIL</v>
      </c>
      <c r="J787" s="91" t="s">
        <v>1274</v>
      </c>
      <c r="K787" s="90" t="s">
        <v>109</v>
      </c>
    </row>
    <row r="788" spans="2:11">
      <c r="B788" s="51">
        <f t="shared" si="30"/>
        <v>771</v>
      </c>
      <c r="C788" s="90" t="s">
        <v>870</v>
      </c>
      <c r="D788" s="90">
        <v>218198</v>
      </c>
      <c r="E788" s="51" t="str">
        <f t="shared" si="32"/>
        <v>FAIL</v>
      </c>
      <c r="F788" s="90" t="s">
        <v>98</v>
      </c>
      <c r="G788" s="90" t="s">
        <v>63</v>
      </c>
      <c r="H788" s="90" t="s">
        <v>98</v>
      </c>
      <c r="I788" s="51" t="str">
        <f t="shared" si="31"/>
        <v>FAIL</v>
      </c>
      <c r="J788" s="91" t="s">
        <v>1274</v>
      </c>
      <c r="K788" s="90" t="s">
        <v>109</v>
      </c>
    </row>
    <row r="789" spans="2:11">
      <c r="B789" s="51">
        <f t="shared" si="30"/>
        <v>772</v>
      </c>
      <c r="C789" s="90" t="s">
        <v>871</v>
      </c>
      <c r="D789" s="90">
        <v>218199</v>
      </c>
      <c r="E789" s="51" t="str">
        <f t="shared" si="32"/>
        <v>FAIL</v>
      </c>
      <c r="F789" s="90" t="s">
        <v>98</v>
      </c>
      <c r="G789" s="90" t="s">
        <v>63</v>
      </c>
      <c r="H789" s="51" t="s">
        <v>63</v>
      </c>
      <c r="I789" s="51" t="str">
        <f t="shared" si="31"/>
        <v>FAIL</v>
      </c>
      <c r="J789" s="91" t="s">
        <v>1274</v>
      </c>
      <c r="K789" s="90"/>
    </row>
    <row r="790" spans="2:11">
      <c r="B790" s="51">
        <f t="shared" si="30"/>
        <v>773</v>
      </c>
      <c r="C790" s="90" t="s">
        <v>872</v>
      </c>
      <c r="D790" s="90">
        <v>218200</v>
      </c>
      <c r="E790" s="51" t="str">
        <f t="shared" si="32"/>
        <v>FAIL</v>
      </c>
      <c r="F790" s="90" t="s">
        <v>63</v>
      </c>
      <c r="G790" s="90" t="s">
        <v>63</v>
      </c>
      <c r="H790" s="90" t="s">
        <v>98</v>
      </c>
      <c r="I790" s="51" t="str">
        <f t="shared" si="31"/>
        <v>FAIL</v>
      </c>
      <c r="J790" s="91" t="s">
        <v>1274</v>
      </c>
      <c r="K790" s="90" t="s">
        <v>109</v>
      </c>
    </row>
    <row r="791" spans="2:11">
      <c r="B791" s="51">
        <f t="shared" si="30"/>
        <v>774</v>
      </c>
      <c r="C791" s="90" t="s">
        <v>873</v>
      </c>
      <c r="D791" s="90">
        <v>218201</v>
      </c>
      <c r="E791" s="51" t="str">
        <f t="shared" si="32"/>
        <v>PASS</v>
      </c>
      <c r="F791" s="90" t="s">
        <v>63</v>
      </c>
      <c r="G791" s="90" t="s">
        <v>63</v>
      </c>
      <c r="H791" s="51" t="s">
        <v>63</v>
      </c>
      <c r="I791" s="51" t="str">
        <f t="shared" si="31"/>
        <v>PASS</v>
      </c>
      <c r="J791" s="91">
        <v>45185.020011574074</v>
      </c>
      <c r="K791" s="90"/>
    </row>
    <row r="792" spans="2:11">
      <c r="B792" s="51">
        <f t="shared" si="30"/>
        <v>775</v>
      </c>
      <c r="C792" s="90" t="s">
        <v>874</v>
      </c>
      <c r="D792" s="90">
        <v>218203</v>
      </c>
      <c r="E792" s="51" t="str">
        <f t="shared" si="32"/>
        <v>PASS</v>
      </c>
      <c r="F792" s="90" t="s">
        <v>63</v>
      </c>
      <c r="G792" s="90" t="s">
        <v>63</v>
      </c>
      <c r="H792" s="51" t="s">
        <v>63</v>
      </c>
      <c r="I792" s="51" t="str">
        <f t="shared" si="31"/>
        <v>PASS</v>
      </c>
      <c r="J792" s="91">
        <v>45185.020046296297</v>
      </c>
      <c r="K792" s="90"/>
    </row>
    <row r="793" spans="2:11">
      <c r="B793" s="51">
        <f t="shared" si="30"/>
        <v>776</v>
      </c>
      <c r="C793" s="90" t="s">
        <v>875</v>
      </c>
      <c r="D793" s="90">
        <v>218204</v>
      </c>
      <c r="E793" s="51" t="str">
        <f t="shared" si="32"/>
        <v>PASS</v>
      </c>
      <c r="F793" s="90" t="s">
        <v>63</v>
      </c>
      <c r="G793" s="90" t="s">
        <v>63</v>
      </c>
      <c r="H793" s="51" t="s">
        <v>63</v>
      </c>
      <c r="I793" s="51" t="str">
        <f t="shared" si="31"/>
        <v>PASS</v>
      </c>
      <c r="J793" s="91">
        <v>45185.020115740743</v>
      </c>
      <c r="K793" s="90"/>
    </row>
    <row r="794" spans="2:11">
      <c r="B794" s="51">
        <f t="shared" si="30"/>
        <v>777</v>
      </c>
      <c r="C794" s="90" t="s">
        <v>876</v>
      </c>
      <c r="D794" s="90">
        <v>218207</v>
      </c>
      <c r="E794" s="51" t="str">
        <f t="shared" si="32"/>
        <v>PASS</v>
      </c>
      <c r="F794" s="90" t="s">
        <v>63</v>
      </c>
      <c r="G794" s="90" t="s">
        <v>63</v>
      </c>
      <c r="H794" s="51" t="s">
        <v>63</v>
      </c>
      <c r="I794" s="51" t="str">
        <f t="shared" si="31"/>
        <v>PASS</v>
      </c>
      <c r="J794" s="91">
        <v>45185.020486111112</v>
      </c>
      <c r="K794" s="90"/>
    </row>
    <row r="795" spans="2:11">
      <c r="B795" s="51">
        <f t="shared" si="30"/>
        <v>778</v>
      </c>
      <c r="C795" s="90" t="s">
        <v>877</v>
      </c>
      <c r="D795" s="90">
        <v>218208</v>
      </c>
      <c r="E795" s="51" t="str">
        <f t="shared" si="32"/>
        <v>PASS</v>
      </c>
      <c r="F795" s="90" t="s">
        <v>63</v>
      </c>
      <c r="G795" s="90" t="s">
        <v>63</v>
      </c>
      <c r="H795" s="51" t="s">
        <v>63</v>
      </c>
      <c r="I795" s="51" t="str">
        <f t="shared" si="31"/>
        <v>PASS</v>
      </c>
      <c r="J795" s="91">
        <v>45185.020578703705</v>
      </c>
      <c r="K795" s="90"/>
    </row>
    <row r="796" spans="2:11">
      <c r="B796" s="51">
        <f t="shared" si="30"/>
        <v>779</v>
      </c>
      <c r="C796" s="90" t="s">
        <v>878</v>
      </c>
      <c r="D796" s="90">
        <v>218209</v>
      </c>
      <c r="E796" s="51" t="str">
        <f t="shared" si="32"/>
        <v>FAIL</v>
      </c>
      <c r="F796" s="90" t="s">
        <v>63</v>
      </c>
      <c r="G796" s="90" t="s">
        <v>63</v>
      </c>
      <c r="H796" s="90" t="s">
        <v>98</v>
      </c>
      <c r="I796" s="51" t="str">
        <f t="shared" si="31"/>
        <v>FAIL</v>
      </c>
      <c r="J796" s="91" t="s">
        <v>1274</v>
      </c>
      <c r="K796" s="90" t="s">
        <v>109</v>
      </c>
    </row>
    <row r="797" spans="2:11">
      <c r="B797" s="51">
        <f t="shared" si="30"/>
        <v>780</v>
      </c>
      <c r="C797" s="90" t="s">
        <v>879</v>
      </c>
      <c r="D797" s="90">
        <v>218222</v>
      </c>
      <c r="E797" s="51" t="str">
        <f t="shared" si="32"/>
        <v>FAIL</v>
      </c>
      <c r="F797" s="90" t="s">
        <v>63</v>
      </c>
      <c r="G797" s="90" t="s">
        <v>63</v>
      </c>
      <c r="H797" s="90" t="s">
        <v>98</v>
      </c>
      <c r="I797" s="51" t="str">
        <f t="shared" si="31"/>
        <v>FAIL</v>
      </c>
      <c r="J797" s="91" t="s">
        <v>1274</v>
      </c>
      <c r="K797" s="90" t="s">
        <v>109</v>
      </c>
    </row>
  </sheetData>
  <mergeCells count="13">
    <mergeCell ref="I15:I16"/>
    <mergeCell ref="J15:J16"/>
    <mergeCell ref="K15:K16"/>
    <mergeCell ref="F15:H15"/>
    <mergeCell ref="D15:D16"/>
    <mergeCell ref="B17:D17"/>
    <mergeCell ref="B7:C7"/>
    <mergeCell ref="B8:C8"/>
    <mergeCell ref="B9:C9"/>
    <mergeCell ref="B10:C10"/>
    <mergeCell ref="B11:B13"/>
    <mergeCell ref="B15:B16"/>
    <mergeCell ref="C15:C16"/>
  </mergeCells>
  <phoneticPr fontId="10" type="noConversion"/>
  <conditionalFormatting sqref="I18:I797">
    <cfRule type="cellIs" dxfId="7" priority="53" operator="equal">
      <formula>"PASS"</formula>
    </cfRule>
    <cfRule type="cellIs" dxfId="6" priority="54" operator="equal">
      <formula>"FAIL"</formula>
    </cfRule>
  </conditionalFormatting>
  <dataValidations count="1">
    <dataValidation type="list" allowBlank="1" showInputMessage="1" showErrorMessage="1" sqref="H796:H797 H790 H28:H29 H34 H36:H38 H42 H44 H47:H50 H61 H63:H67 H69:H72 H74:H77 H79:H93 H100:H101 H105:H109 H114 H116:H118 H122 H124:H125 H129:H134 H161:H162 H178:H179 H187 H224:H226 H231 H236 H238:H240 H242 H246 H255:H271 H273:H275 H277:H284 H289 H295:H305 H310 H313:H319 H333 H356:H357 H379 H385:H386 H400 H403 H408:H410 H433 H436:H437 H440:H444 H465:H466 H469:H473 H496:H497 H499 H502 H504:H505 H513:H515 H518 H525 H541:H544 H547 H549 H558 H587:H588 H590:H593 H599 H602:H603 H613:H617 H620:H629 H636 H652:H655 H660:H664 H680:H685 H688:H704 H707:H710 H714:H716 H723 H731 H734:H735 H741:H744 H746 H756 H784:H788 F18:G797" xr:uid="{00000000-0002-0000-0100-000000000000}">
      <formula1>"PASS, FAIL"</formula1>
    </dataValidation>
  </dataValidations>
  <pageMargins left="0.7" right="0.7" top="0.75" bottom="0.75" header="0.3" footer="0.3"/>
  <pageSetup paperSize="9" scale="72" fitToHeight="0" orientation="portrait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P86"/>
  <sheetViews>
    <sheetView topLeftCell="A3" zoomScaleNormal="100" workbookViewId="0"/>
  </sheetViews>
  <sheetFormatPr defaultColWidth="8.6640625" defaultRowHeight="14.5"/>
  <cols>
    <col min="1" max="1" width="8.6640625" style="41" customWidth="1"/>
    <col min="2" max="2" width="12.6640625" style="41" customWidth="1"/>
    <col min="3" max="3" width="8.6640625" style="41" customWidth="1"/>
    <col min="4" max="16384" width="8.6640625" style="41"/>
  </cols>
  <sheetData>
    <row r="2" spans="2:16">
      <c r="B2" s="41" t="s">
        <v>28</v>
      </c>
    </row>
    <row r="3" spans="2:16" s="48" customFormat="1" ht="17" customHeight="1">
      <c r="B3" s="68" t="s">
        <v>70</v>
      </c>
    </row>
    <row r="4" spans="2:16" s="48" customFormat="1" ht="17" customHeight="1">
      <c r="B4" s="68" t="s">
        <v>71</v>
      </c>
    </row>
    <row r="5" spans="2:16" s="48" customFormat="1" ht="17" customHeight="1">
      <c r="B5" s="68" t="s">
        <v>90</v>
      </c>
    </row>
    <row r="6" spans="2:16" s="48" customFormat="1" ht="16" customHeight="1" thickBot="1"/>
    <row r="7" spans="2:16">
      <c r="B7" s="47" t="s">
        <v>29</v>
      </c>
      <c r="C7" s="46">
        <f>'TC1 검사이력'!D7</f>
        <v>780</v>
      </c>
    </row>
    <row r="8" spans="2:16">
      <c r="B8" s="45" t="s">
        <v>30</v>
      </c>
      <c r="C8" s="43">
        <f>'TC1 검사이력'!D8</f>
        <v>252</v>
      </c>
    </row>
    <row r="9" spans="2:16">
      <c r="B9" s="44" t="s">
        <v>31</v>
      </c>
      <c r="C9" s="43">
        <f>C7-C8</f>
        <v>528</v>
      </c>
    </row>
    <row r="10" spans="2:16" ht="16" customHeight="1" thickBot="1">
      <c r="B10" s="42" t="s">
        <v>32</v>
      </c>
      <c r="C10" s="65">
        <f>C8/C7</f>
        <v>0.32307692307692309</v>
      </c>
      <c r="E10" s="41" t="s">
        <v>33</v>
      </c>
    </row>
    <row r="11" spans="2:16" ht="16" customHeight="1" thickBot="1">
      <c r="E11" s="115" t="s">
        <v>34</v>
      </c>
      <c r="F11" s="116"/>
      <c r="G11" s="116"/>
      <c r="H11" s="116"/>
      <c r="I11" s="116"/>
      <c r="J11" s="116"/>
      <c r="K11" s="116"/>
      <c r="L11" s="116"/>
      <c r="M11" s="116"/>
      <c r="N11" s="116"/>
      <c r="O11" s="116"/>
      <c r="P11" s="116"/>
    </row>
    <row r="12" spans="2:16" ht="16" customHeight="1" thickBot="1">
      <c r="E12" s="117" t="s">
        <v>67</v>
      </c>
      <c r="F12" s="118"/>
      <c r="G12" s="118"/>
      <c r="H12" s="118"/>
      <c r="I12" s="118"/>
      <c r="J12" s="118"/>
      <c r="K12" s="118"/>
      <c r="L12" s="118"/>
      <c r="M12" s="118"/>
      <c r="N12" s="119"/>
      <c r="O12" s="119"/>
      <c r="P12" s="120"/>
    </row>
    <row r="13" spans="2:16" ht="16" customHeight="1" thickBot="1">
      <c r="E13" s="117" t="s">
        <v>690</v>
      </c>
      <c r="F13" s="118"/>
      <c r="G13" s="118"/>
      <c r="H13" s="118"/>
      <c r="I13" s="118"/>
      <c r="J13" s="118"/>
      <c r="K13" s="118"/>
      <c r="L13" s="118"/>
      <c r="M13" s="118"/>
      <c r="N13" s="119"/>
      <c r="O13" s="119"/>
      <c r="P13" s="120"/>
    </row>
    <row r="14" spans="2:16" ht="15" customHeight="1">
      <c r="E14" s="121" t="s">
        <v>1284</v>
      </c>
      <c r="F14" s="122"/>
      <c r="G14" s="122"/>
      <c r="H14" s="122"/>
      <c r="I14" s="122"/>
      <c r="J14" s="122"/>
      <c r="K14" s="122"/>
      <c r="L14" s="122"/>
      <c r="M14" s="122"/>
      <c r="N14" s="122"/>
      <c r="O14" s="122"/>
      <c r="P14" s="123"/>
    </row>
    <row r="15" spans="2:16" ht="15" customHeight="1">
      <c r="B15" s="74"/>
      <c r="E15" s="124"/>
      <c r="F15" s="125"/>
      <c r="G15" s="125"/>
      <c r="H15" s="125"/>
      <c r="I15" s="125"/>
      <c r="J15" s="125"/>
      <c r="K15" s="125"/>
      <c r="L15" s="125"/>
      <c r="M15" s="125"/>
      <c r="N15" s="125"/>
      <c r="O15" s="125"/>
      <c r="P15" s="126"/>
    </row>
    <row r="16" spans="2:16" ht="15" customHeight="1">
      <c r="E16" s="124"/>
      <c r="F16" s="125"/>
      <c r="G16" s="125"/>
      <c r="H16" s="125"/>
      <c r="I16" s="125"/>
      <c r="J16" s="125"/>
      <c r="K16" s="125"/>
      <c r="L16" s="125"/>
      <c r="M16" s="125"/>
      <c r="N16" s="125"/>
      <c r="O16" s="125"/>
      <c r="P16" s="126"/>
    </row>
    <row r="17" spans="1:16" ht="15" customHeight="1">
      <c r="A17"/>
      <c r="B17"/>
      <c r="C17"/>
      <c r="E17" s="124"/>
      <c r="F17" s="125"/>
      <c r="G17" s="125"/>
      <c r="H17" s="125"/>
      <c r="I17" s="125"/>
      <c r="J17" s="125"/>
      <c r="K17" s="125"/>
      <c r="L17" s="125"/>
      <c r="M17" s="125"/>
      <c r="N17" s="125"/>
      <c r="O17" s="125"/>
      <c r="P17" s="126"/>
    </row>
    <row r="18" spans="1:16" ht="15" customHeight="1">
      <c r="E18" s="124"/>
      <c r="F18" s="125"/>
      <c r="G18" s="125"/>
      <c r="H18" s="125"/>
      <c r="I18" s="125"/>
      <c r="J18" s="125"/>
      <c r="K18" s="125"/>
      <c r="L18" s="125"/>
      <c r="M18" s="125"/>
      <c r="N18" s="125"/>
      <c r="O18" s="125"/>
      <c r="P18" s="126"/>
    </row>
    <row r="19" spans="1:16" ht="15" customHeight="1">
      <c r="E19" s="124"/>
      <c r="F19" s="125"/>
      <c r="G19" s="125"/>
      <c r="H19" s="125"/>
      <c r="I19" s="125"/>
      <c r="J19" s="125"/>
      <c r="K19" s="125"/>
      <c r="L19" s="125"/>
      <c r="M19" s="125"/>
      <c r="N19" s="125"/>
      <c r="O19" s="125"/>
      <c r="P19" s="126"/>
    </row>
    <row r="20" spans="1:16" ht="15" customHeight="1">
      <c r="E20" s="124"/>
      <c r="F20" s="125"/>
      <c r="G20" s="125"/>
      <c r="H20" s="125"/>
      <c r="I20" s="125"/>
      <c r="J20" s="125"/>
      <c r="K20" s="125"/>
      <c r="L20" s="125"/>
      <c r="M20" s="125"/>
      <c r="N20" s="125"/>
      <c r="O20" s="125"/>
      <c r="P20" s="126"/>
    </row>
    <row r="21" spans="1:16" ht="15" customHeight="1">
      <c r="E21" s="124"/>
      <c r="F21" s="125"/>
      <c r="G21" s="125"/>
      <c r="H21" s="125"/>
      <c r="I21" s="125"/>
      <c r="J21" s="125"/>
      <c r="K21" s="125"/>
      <c r="L21" s="125"/>
      <c r="M21" s="125"/>
      <c r="N21" s="125"/>
      <c r="O21" s="125"/>
      <c r="P21" s="126"/>
    </row>
    <row r="22" spans="1:16" ht="15" customHeight="1">
      <c r="E22" s="124"/>
      <c r="F22" s="125"/>
      <c r="G22" s="125"/>
      <c r="H22" s="125"/>
      <c r="I22" s="125"/>
      <c r="J22" s="125"/>
      <c r="K22" s="125"/>
      <c r="L22" s="125"/>
      <c r="M22" s="125"/>
      <c r="N22" s="125"/>
      <c r="O22" s="125"/>
      <c r="P22" s="126"/>
    </row>
    <row r="23" spans="1:16" ht="15" customHeight="1">
      <c r="E23" s="124"/>
      <c r="F23" s="125"/>
      <c r="G23" s="125"/>
      <c r="H23" s="125"/>
      <c r="I23" s="125"/>
      <c r="J23" s="125"/>
      <c r="K23" s="125"/>
      <c r="L23" s="125"/>
      <c r="M23" s="125"/>
      <c r="N23" s="125"/>
      <c r="O23" s="125"/>
      <c r="P23" s="126"/>
    </row>
    <row r="24" spans="1:16">
      <c r="E24" s="124"/>
      <c r="F24" s="125"/>
      <c r="G24" s="125"/>
      <c r="H24" s="125"/>
      <c r="I24" s="125"/>
      <c r="J24" s="125"/>
      <c r="K24" s="125"/>
      <c r="L24" s="125"/>
      <c r="M24" s="125"/>
      <c r="N24" s="125"/>
      <c r="O24" s="125"/>
      <c r="P24" s="126"/>
    </row>
    <row r="25" spans="1:16">
      <c r="E25" s="124"/>
      <c r="F25" s="125"/>
      <c r="G25" s="125"/>
      <c r="H25" s="125"/>
      <c r="I25" s="125"/>
      <c r="J25" s="125"/>
      <c r="K25" s="125"/>
      <c r="L25" s="125"/>
      <c r="M25" s="125"/>
      <c r="N25" s="125"/>
      <c r="O25" s="125"/>
      <c r="P25" s="126"/>
    </row>
    <row r="26" spans="1:16">
      <c r="E26" s="124"/>
      <c r="F26" s="125"/>
      <c r="G26" s="125"/>
      <c r="H26" s="125"/>
      <c r="I26" s="125"/>
      <c r="J26" s="125"/>
      <c r="K26" s="125"/>
      <c r="L26" s="125"/>
      <c r="M26" s="125"/>
      <c r="N26" s="125"/>
      <c r="O26" s="125"/>
      <c r="P26" s="126"/>
    </row>
    <row r="27" spans="1:16">
      <c r="E27" s="124"/>
      <c r="F27" s="125"/>
      <c r="G27" s="125"/>
      <c r="H27" s="125"/>
      <c r="I27" s="125"/>
      <c r="J27" s="125"/>
      <c r="K27" s="125"/>
      <c r="L27" s="125"/>
      <c r="M27" s="125"/>
      <c r="N27" s="125"/>
      <c r="O27" s="125"/>
      <c r="P27" s="126"/>
    </row>
    <row r="28" spans="1:16">
      <c r="E28" s="124"/>
      <c r="F28" s="125"/>
      <c r="G28" s="125"/>
      <c r="H28" s="125"/>
      <c r="I28" s="125"/>
      <c r="J28" s="125"/>
      <c r="K28" s="125"/>
      <c r="L28" s="125"/>
      <c r="M28" s="125"/>
      <c r="N28" s="125"/>
      <c r="O28" s="125"/>
      <c r="P28" s="126"/>
    </row>
    <row r="29" spans="1:16" ht="16" customHeight="1">
      <c r="E29" s="124"/>
      <c r="F29" s="125"/>
      <c r="G29" s="125"/>
      <c r="H29" s="125"/>
      <c r="I29" s="125"/>
      <c r="J29" s="125"/>
      <c r="K29" s="125"/>
      <c r="L29" s="125"/>
      <c r="M29" s="125"/>
      <c r="N29" s="125"/>
      <c r="O29" s="125"/>
      <c r="P29" s="126"/>
    </row>
    <row r="30" spans="1:16">
      <c r="E30" s="124"/>
      <c r="F30" s="125"/>
      <c r="G30" s="125"/>
      <c r="H30" s="125"/>
      <c r="I30" s="125"/>
      <c r="J30" s="125"/>
      <c r="K30" s="125"/>
      <c r="L30" s="125"/>
      <c r="M30" s="125"/>
      <c r="N30" s="125"/>
      <c r="O30" s="125"/>
      <c r="P30" s="126"/>
    </row>
    <row r="31" spans="1:16">
      <c r="E31" s="124"/>
      <c r="F31" s="125"/>
      <c r="G31" s="125"/>
      <c r="H31" s="125"/>
      <c r="I31" s="125"/>
      <c r="J31" s="125"/>
      <c r="K31" s="125"/>
      <c r="L31" s="125"/>
      <c r="M31" s="125"/>
      <c r="N31" s="125"/>
      <c r="O31" s="125"/>
      <c r="P31" s="126"/>
    </row>
    <row r="32" spans="1:16">
      <c r="E32" s="124"/>
      <c r="F32" s="125"/>
      <c r="G32" s="125"/>
      <c r="H32" s="125"/>
      <c r="I32" s="125"/>
      <c r="J32" s="125"/>
      <c r="K32" s="125"/>
      <c r="L32" s="125"/>
      <c r="M32" s="125"/>
      <c r="N32" s="125"/>
      <c r="O32" s="125"/>
      <c r="P32" s="126"/>
    </row>
    <row r="33" spans="5:16">
      <c r="E33" s="124"/>
      <c r="F33" s="125"/>
      <c r="G33" s="125"/>
      <c r="H33" s="125"/>
      <c r="I33" s="125"/>
      <c r="J33" s="125"/>
      <c r="K33" s="125"/>
      <c r="L33" s="125"/>
      <c r="M33" s="125"/>
      <c r="N33" s="125"/>
      <c r="O33" s="125"/>
      <c r="P33" s="126"/>
    </row>
    <row r="34" spans="5:16">
      <c r="E34" s="124"/>
      <c r="F34" s="125"/>
      <c r="G34" s="125"/>
      <c r="H34" s="125"/>
      <c r="I34" s="125"/>
      <c r="J34" s="125"/>
      <c r="K34" s="125"/>
      <c r="L34" s="125"/>
      <c r="M34" s="125"/>
      <c r="N34" s="125"/>
      <c r="O34" s="125"/>
      <c r="P34" s="126"/>
    </row>
    <row r="35" spans="5:16">
      <c r="E35" s="124"/>
      <c r="F35" s="125"/>
      <c r="G35" s="125"/>
      <c r="H35" s="125"/>
      <c r="I35" s="125"/>
      <c r="J35" s="125"/>
      <c r="K35" s="125"/>
      <c r="L35" s="125"/>
      <c r="M35" s="125"/>
      <c r="N35" s="125"/>
      <c r="O35" s="125"/>
      <c r="P35" s="126"/>
    </row>
    <row r="36" spans="5:16" ht="15" thickBot="1">
      <c r="E36" s="127"/>
      <c r="F36" s="128"/>
      <c r="G36" s="128"/>
      <c r="H36" s="128"/>
      <c r="I36" s="128"/>
      <c r="J36" s="128"/>
      <c r="K36" s="128"/>
      <c r="L36" s="128"/>
      <c r="M36" s="128"/>
      <c r="N36" s="128"/>
      <c r="O36" s="128"/>
      <c r="P36" s="129"/>
    </row>
    <row r="37" spans="5:16" ht="17.5" thickBot="1">
      <c r="E37" s="117" t="s">
        <v>68</v>
      </c>
      <c r="F37" s="118"/>
      <c r="G37" s="118"/>
      <c r="H37" s="118"/>
      <c r="I37" s="118"/>
      <c r="J37" s="118"/>
      <c r="K37" s="118"/>
      <c r="L37" s="118"/>
      <c r="M37" s="118"/>
      <c r="N37" s="119"/>
      <c r="O37" s="119"/>
      <c r="P37" s="120"/>
    </row>
    <row r="38" spans="5:16" ht="17.5" thickBot="1">
      <c r="E38" s="117" t="s">
        <v>1279</v>
      </c>
      <c r="F38" s="118"/>
      <c r="G38" s="118"/>
      <c r="H38" s="118"/>
      <c r="I38" s="118"/>
      <c r="J38" s="118"/>
      <c r="K38" s="118"/>
      <c r="L38" s="118"/>
      <c r="M38" s="118"/>
      <c r="N38" s="119"/>
      <c r="O38" s="119"/>
      <c r="P38" s="120"/>
    </row>
    <row r="39" spans="5:16" ht="15" customHeight="1">
      <c r="E39" s="121" t="s">
        <v>1280</v>
      </c>
      <c r="F39" s="122"/>
      <c r="G39" s="122"/>
      <c r="H39" s="122"/>
      <c r="I39" s="122"/>
      <c r="J39" s="122"/>
      <c r="K39" s="122"/>
      <c r="L39" s="122"/>
      <c r="M39" s="122"/>
      <c r="N39" s="122"/>
      <c r="O39" s="122"/>
      <c r="P39" s="123"/>
    </row>
    <row r="40" spans="5:16" ht="15" customHeight="1">
      <c r="E40" s="124"/>
      <c r="F40" s="125"/>
      <c r="G40" s="125"/>
      <c r="H40" s="125"/>
      <c r="I40" s="125"/>
      <c r="J40" s="125"/>
      <c r="K40" s="125"/>
      <c r="L40" s="125"/>
      <c r="M40" s="125"/>
      <c r="N40" s="125"/>
      <c r="O40" s="125"/>
      <c r="P40" s="126"/>
    </row>
    <row r="41" spans="5:16" ht="15" customHeight="1">
      <c r="E41" s="124"/>
      <c r="F41" s="125"/>
      <c r="G41" s="125"/>
      <c r="H41" s="125"/>
      <c r="I41" s="125"/>
      <c r="J41" s="125"/>
      <c r="K41" s="125"/>
      <c r="L41" s="125"/>
      <c r="M41" s="125"/>
      <c r="N41" s="125"/>
      <c r="O41" s="125"/>
      <c r="P41" s="126"/>
    </row>
    <row r="42" spans="5:16" ht="15" customHeight="1">
      <c r="E42" s="124"/>
      <c r="F42" s="125"/>
      <c r="G42" s="125"/>
      <c r="H42" s="125"/>
      <c r="I42" s="125"/>
      <c r="J42" s="125"/>
      <c r="K42" s="125"/>
      <c r="L42" s="125"/>
      <c r="M42" s="125"/>
      <c r="N42" s="125"/>
      <c r="O42" s="125"/>
      <c r="P42" s="126"/>
    </row>
    <row r="43" spans="5:16" ht="15" customHeight="1">
      <c r="E43" s="124"/>
      <c r="F43" s="125"/>
      <c r="G43" s="125"/>
      <c r="H43" s="125"/>
      <c r="I43" s="125"/>
      <c r="J43" s="125"/>
      <c r="K43" s="125"/>
      <c r="L43" s="125"/>
      <c r="M43" s="125"/>
      <c r="N43" s="125"/>
      <c r="O43" s="125"/>
      <c r="P43" s="126"/>
    </row>
    <row r="44" spans="5:16" ht="15" customHeight="1">
      <c r="E44" s="124"/>
      <c r="F44" s="125"/>
      <c r="G44" s="125"/>
      <c r="H44" s="125"/>
      <c r="I44" s="125"/>
      <c r="J44" s="125"/>
      <c r="K44" s="125"/>
      <c r="L44" s="125"/>
      <c r="M44" s="125"/>
      <c r="N44" s="125"/>
      <c r="O44" s="125"/>
      <c r="P44" s="126"/>
    </row>
    <row r="45" spans="5:16" ht="15" customHeight="1">
      <c r="E45" s="124"/>
      <c r="F45" s="125"/>
      <c r="G45" s="125"/>
      <c r="H45" s="125"/>
      <c r="I45" s="125"/>
      <c r="J45" s="125"/>
      <c r="K45" s="125"/>
      <c r="L45" s="125"/>
      <c r="M45" s="125"/>
      <c r="N45" s="125"/>
      <c r="O45" s="125"/>
      <c r="P45" s="126"/>
    </row>
    <row r="46" spans="5:16" ht="15" customHeight="1">
      <c r="E46" s="124"/>
      <c r="F46" s="125"/>
      <c r="G46" s="125"/>
      <c r="H46" s="125"/>
      <c r="I46" s="125"/>
      <c r="J46" s="125"/>
      <c r="K46" s="125"/>
      <c r="L46" s="125"/>
      <c r="M46" s="125"/>
      <c r="N46" s="125"/>
      <c r="O46" s="125"/>
      <c r="P46" s="126"/>
    </row>
    <row r="47" spans="5:16" ht="15" customHeight="1">
      <c r="E47" s="124"/>
      <c r="F47" s="125"/>
      <c r="G47" s="125"/>
      <c r="H47" s="125"/>
      <c r="I47" s="125"/>
      <c r="J47" s="125"/>
      <c r="K47" s="125"/>
      <c r="L47" s="125"/>
      <c r="M47" s="125"/>
      <c r="N47" s="125"/>
      <c r="O47" s="125"/>
      <c r="P47" s="126"/>
    </row>
    <row r="48" spans="5:16" ht="15" customHeight="1">
      <c r="E48" s="124"/>
      <c r="F48" s="125"/>
      <c r="G48" s="125"/>
      <c r="H48" s="125"/>
      <c r="I48" s="125"/>
      <c r="J48" s="125"/>
      <c r="K48" s="125"/>
      <c r="L48" s="125"/>
      <c r="M48" s="125"/>
      <c r="N48" s="125"/>
      <c r="O48" s="125"/>
      <c r="P48" s="126"/>
    </row>
    <row r="49" spans="5:16">
      <c r="E49" s="124"/>
      <c r="F49" s="125"/>
      <c r="G49" s="125"/>
      <c r="H49" s="125"/>
      <c r="I49" s="125"/>
      <c r="J49" s="125"/>
      <c r="K49" s="125"/>
      <c r="L49" s="125"/>
      <c r="M49" s="125"/>
      <c r="N49" s="125"/>
      <c r="O49" s="125"/>
      <c r="P49" s="126"/>
    </row>
    <row r="50" spans="5:16">
      <c r="E50" s="124"/>
      <c r="F50" s="125"/>
      <c r="G50" s="125"/>
      <c r="H50" s="125"/>
      <c r="I50" s="125"/>
      <c r="J50" s="125"/>
      <c r="K50" s="125"/>
      <c r="L50" s="125"/>
      <c r="M50" s="125"/>
      <c r="N50" s="125"/>
      <c r="O50" s="125"/>
      <c r="P50" s="126"/>
    </row>
    <row r="51" spans="5:16">
      <c r="E51" s="124"/>
      <c r="F51" s="125"/>
      <c r="G51" s="125"/>
      <c r="H51" s="125"/>
      <c r="I51" s="125"/>
      <c r="J51" s="125"/>
      <c r="K51" s="125"/>
      <c r="L51" s="125"/>
      <c r="M51" s="125"/>
      <c r="N51" s="125"/>
      <c r="O51" s="125"/>
      <c r="P51" s="126"/>
    </row>
    <row r="52" spans="5:16">
      <c r="E52" s="124"/>
      <c r="F52" s="125"/>
      <c r="G52" s="125"/>
      <c r="H52" s="125"/>
      <c r="I52" s="125"/>
      <c r="J52" s="125"/>
      <c r="K52" s="125"/>
      <c r="L52" s="125"/>
      <c r="M52" s="125"/>
      <c r="N52" s="125"/>
      <c r="O52" s="125"/>
      <c r="P52" s="126"/>
    </row>
    <row r="53" spans="5:16">
      <c r="E53" s="124"/>
      <c r="F53" s="125"/>
      <c r="G53" s="125"/>
      <c r="H53" s="125"/>
      <c r="I53" s="125"/>
      <c r="J53" s="125"/>
      <c r="K53" s="125"/>
      <c r="L53" s="125"/>
      <c r="M53" s="125"/>
      <c r="N53" s="125"/>
      <c r="O53" s="125"/>
      <c r="P53" s="126"/>
    </row>
    <row r="54" spans="5:16">
      <c r="E54" s="124"/>
      <c r="F54" s="125"/>
      <c r="G54" s="125"/>
      <c r="H54" s="125"/>
      <c r="I54" s="125"/>
      <c r="J54" s="125"/>
      <c r="K54" s="125"/>
      <c r="L54" s="125"/>
      <c r="M54" s="125"/>
      <c r="N54" s="125"/>
      <c r="O54" s="125"/>
      <c r="P54" s="126"/>
    </row>
    <row r="55" spans="5:16">
      <c r="E55" s="124"/>
      <c r="F55" s="125"/>
      <c r="G55" s="125"/>
      <c r="H55" s="125"/>
      <c r="I55" s="125"/>
      <c r="J55" s="125"/>
      <c r="K55" s="125"/>
      <c r="L55" s="125"/>
      <c r="M55" s="125"/>
      <c r="N55" s="125"/>
      <c r="O55" s="125"/>
      <c r="P55" s="126"/>
    </row>
    <row r="56" spans="5:16">
      <c r="E56" s="124"/>
      <c r="F56" s="125"/>
      <c r="G56" s="125"/>
      <c r="H56" s="125"/>
      <c r="I56" s="125"/>
      <c r="J56" s="125"/>
      <c r="K56" s="125"/>
      <c r="L56" s="125"/>
      <c r="M56" s="125"/>
      <c r="N56" s="125"/>
      <c r="O56" s="125"/>
      <c r="P56" s="126"/>
    </row>
    <row r="57" spans="5:16">
      <c r="E57" s="124"/>
      <c r="F57" s="125"/>
      <c r="G57" s="125"/>
      <c r="H57" s="125"/>
      <c r="I57" s="125"/>
      <c r="J57" s="125"/>
      <c r="K57" s="125"/>
      <c r="L57" s="125"/>
      <c r="M57" s="125"/>
      <c r="N57" s="125"/>
      <c r="O57" s="125"/>
      <c r="P57" s="126"/>
    </row>
    <row r="58" spans="5:16">
      <c r="E58" s="124"/>
      <c r="F58" s="125"/>
      <c r="G58" s="125"/>
      <c r="H58" s="125"/>
      <c r="I58" s="125"/>
      <c r="J58" s="125"/>
      <c r="K58" s="125"/>
      <c r="L58" s="125"/>
      <c r="M58" s="125"/>
      <c r="N58" s="125"/>
      <c r="O58" s="125"/>
      <c r="P58" s="126"/>
    </row>
    <row r="59" spans="5:16">
      <c r="E59" s="124"/>
      <c r="F59" s="125"/>
      <c r="G59" s="125"/>
      <c r="H59" s="125"/>
      <c r="I59" s="125"/>
      <c r="J59" s="125"/>
      <c r="K59" s="125"/>
      <c r="L59" s="125"/>
      <c r="M59" s="125"/>
      <c r="N59" s="125"/>
      <c r="O59" s="125"/>
      <c r="P59" s="126"/>
    </row>
    <row r="60" spans="5:16">
      <c r="E60" s="124"/>
      <c r="F60" s="125"/>
      <c r="G60" s="125"/>
      <c r="H60" s="125"/>
      <c r="I60" s="125"/>
      <c r="J60" s="125"/>
      <c r="K60" s="125"/>
      <c r="L60" s="125"/>
      <c r="M60" s="125"/>
      <c r="N60" s="125"/>
      <c r="O60" s="125"/>
      <c r="P60" s="126"/>
    </row>
    <row r="61" spans="5:16" ht="15" thickBot="1">
      <c r="E61" s="127"/>
      <c r="F61" s="128"/>
      <c r="G61" s="128"/>
      <c r="H61" s="128"/>
      <c r="I61" s="128"/>
      <c r="J61" s="128"/>
      <c r="K61" s="128"/>
      <c r="L61" s="128"/>
      <c r="M61" s="128"/>
      <c r="N61" s="128"/>
      <c r="O61" s="128"/>
      <c r="P61" s="129"/>
    </row>
    <row r="62" spans="5:16" ht="17.5" thickBot="1">
      <c r="E62" s="117" t="s">
        <v>91</v>
      </c>
      <c r="F62" s="118"/>
      <c r="G62" s="118"/>
      <c r="H62" s="118"/>
      <c r="I62" s="118"/>
      <c r="J62" s="118"/>
      <c r="K62" s="118"/>
      <c r="L62" s="118"/>
      <c r="M62" s="118"/>
      <c r="N62" s="119"/>
      <c r="O62" s="119"/>
      <c r="P62" s="120"/>
    </row>
    <row r="63" spans="5:16" ht="17.5" thickBot="1">
      <c r="E63" s="117" t="s">
        <v>639</v>
      </c>
      <c r="F63" s="118"/>
      <c r="G63" s="118"/>
      <c r="H63" s="118"/>
      <c r="I63" s="118"/>
      <c r="J63" s="118"/>
      <c r="K63" s="118"/>
      <c r="L63" s="118"/>
      <c r="M63" s="118"/>
      <c r="N63" s="119"/>
      <c r="O63" s="119"/>
      <c r="P63" s="120"/>
    </row>
    <row r="64" spans="5:16">
      <c r="E64" s="121" t="s">
        <v>1283</v>
      </c>
      <c r="F64" s="122"/>
      <c r="G64" s="122"/>
      <c r="H64" s="122"/>
      <c r="I64" s="122"/>
      <c r="J64" s="122"/>
      <c r="K64" s="122"/>
      <c r="L64" s="122"/>
      <c r="M64" s="122"/>
      <c r="N64" s="130"/>
      <c r="O64" s="130"/>
      <c r="P64" s="131"/>
    </row>
    <row r="65" spans="5:16">
      <c r="E65" s="124"/>
      <c r="F65" s="125"/>
      <c r="G65" s="125"/>
      <c r="H65" s="125"/>
      <c r="I65" s="125"/>
      <c r="J65" s="125"/>
      <c r="K65" s="125"/>
      <c r="L65" s="125"/>
      <c r="M65" s="125"/>
      <c r="N65" s="132"/>
      <c r="O65" s="132"/>
      <c r="P65" s="133"/>
    </row>
    <row r="66" spans="5:16">
      <c r="E66" s="124"/>
      <c r="F66" s="125"/>
      <c r="G66" s="125"/>
      <c r="H66" s="125"/>
      <c r="I66" s="125"/>
      <c r="J66" s="125"/>
      <c r="K66" s="125"/>
      <c r="L66" s="125"/>
      <c r="M66" s="125"/>
      <c r="N66" s="132"/>
      <c r="O66" s="132"/>
      <c r="P66" s="133"/>
    </row>
    <row r="67" spans="5:16">
      <c r="E67" s="124"/>
      <c r="F67" s="125"/>
      <c r="G67" s="125"/>
      <c r="H67" s="125"/>
      <c r="I67" s="125"/>
      <c r="J67" s="125"/>
      <c r="K67" s="125"/>
      <c r="L67" s="125"/>
      <c r="M67" s="125"/>
      <c r="N67" s="132"/>
      <c r="O67" s="132"/>
      <c r="P67" s="133"/>
    </row>
    <row r="68" spans="5:16">
      <c r="E68" s="124"/>
      <c r="F68" s="125"/>
      <c r="G68" s="125"/>
      <c r="H68" s="125"/>
      <c r="I68" s="125"/>
      <c r="J68" s="125"/>
      <c r="K68" s="125"/>
      <c r="L68" s="125"/>
      <c r="M68" s="125"/>
      <c r="N68" s="132"/>
      <c r="O68" s="132"/>
      <c r="P68" s="133"/>
    </row>
    <row r="69" spans="5:16">
      <c r="E69" s="124"/>
      <c r="F69" s="125"/>
      <c r="G69" s="125"/>
      <c r="H69" s="125"/>
      <c r="I69" s="125"/>
      <c r="J69" s="125"/>
      <c r="K69" s="125"/>
      <c r="L69" s="125"/>
      <c r="M69" s="125"/>
      <c r="N69" s="132"/>
      <c r="O69" s="132"/>
      <c r="P69" s="133"/>
    </row>
    <row r="70" spans="5:16">
      <c r="E70" s="124"/>
      <c r="F70" s="125"/>
      <c r="G70" s="125"/>
      <c r="H70" s="125"/>
      <c r="I70" s="125"/>
      <c r="J70" s="125"/>
      <c r="K70" s="125"/>
      <c r="L70" s="125"/>
      <c r="M70" s="125"/>
      <c r="N70" s="132"/>
      <c r="O70" s="132"/>
      <c r="P70" s="133"/>
    </row>
    <row r="71" spans="5:16">
      <c r="E71" s="124"/>
      <c r="F71" s="125"/>
      <c r="G71" s="125"/>
      <c r="H71" s="125"/>
      <c r="I71" s="125"/>
      <c r="J71" s="125"/>
      <c r="K71" s="125"/>
      <c r="L71" s="125"/>
      <c r="M71" s="125"/>
      <c r="N71" s="132"/>
      <c r="O71" s="132"/>
      <c r="P71" s="133"/>
    </row>
    <row r="72" spans="5:16">
      <c r="E72" s="124"/>
      <c r="F72" s="125"/>
      <c r="G72" s="125"/>
      <c r="H72" s="125"/>
      <c r="I72" s="125"/>
      <c r="J72" s="125"/>
      <c r="K72" s="125"/>
      <c r="L72" s="125"/>
      <c r="M72" s="125"/>
      <c r="N72" s="132"/>
      <c r="O72" s="132"/>
      <c r="P72" s="133"/>
    </row>
    <row r="73" spans="5:16">
      <c r="E73" s="124"/>
      <c r="F73" s="125"/>
      <c r="G73" s="125"/>
      <c r="H73" s="125"/>
      <c r="I73" s="125"/>
      <c r="J73" s="125"/>
      <c r="K73" s="125"/>
      <c r="L73" s="125"/>
      <c r="M73" s="125"/>
      <c r="N73" s="132"/>
      <c r="O73" s="132"/>
      <c r="P73" s="133"/>
    </row>
    <row r="74" spans="5:16">
      <c r="E74" s="134"/>
      <c r="F74" s="132"/>
      <c r="G74" s="132"/>
      <c r="H74" s="132"/>
      <c r="I74" s="132"/>
      <c r="J74" s="132"/>
      <c r="K74" s="132"/>
      <c r="L74" s="132"/>
      <c r="M74" s="132"/>
      <c r="N74" s="132"/>
      <c r="O74" s="132"/>
      <c r="P74" s="133"/>
    </row>
    <row r="75" spans="5:16">
      <c r="E75" s="134"/>
      <c r="F75" s="132"/>
      <c r="G75" s="132"/>
      <c r="H75" s="132"/>
      <c r="I75" s="132"/>
      <c r="J75" s="132"/>
      <c r="K75" s="132"/>
      <c r="L75" s="132"/>
      <c r="M75" s="132"/>
      <c r="N75" s="132"/>
      <c r="O75" s="132"/>
      <c r="P75" s="133"/>
    </row>
    <row r="76" spans="5:16">
      <c r="E76" s="134"/>
      <c r="F76" s="132"/>
      <c r="G76" s="132"/>
      <c r="H76" s="132"/>
      <c r="I76" s="132"/>
      <c r="J76" s="132"/>
      <c r="K76" s="132"/>
      <c r="L76" s="132"/>
      <c r="M76" s="132"/>
      <c r="N76" s="132"/>
      <c r="O76" s="132"/>
      <c r="P76" s="133"/>
    </row>
    <row r="77" spans="5:16">
      <c r="E77" s="134"/>
      <c r="F77" s="132"/>
      <c r="G77" s="132"/>
      <c r="H77" s="132"/>
      <c r="I77" s="132"/>
      <c r="J77" s="132"/>
      <c r="K77" s="132"/>
      <c r="L77" s="132"/>
      <c r="M77" s="132"/>
      <c r="N77" s="132"/>
      <c r="O77" s="132"/>
      <c r="P77" s="133"/>
    </row>
    <row r="78" spans="5:16">
      <c r="E78" s="134"/>
      <c r="F78" s="132"/>
      <c r="G78" s="132"/>
      <c r="H78" s="132"/>
      <c r="I78" s="132"/>
      <c r="J78" s="132"/>
      <c r="K78" s="132"/>
      <c r="L78" s="132"/>
      <c r="M78" s="132"/>
      <c r="N78" s="132"/>
      <c r="O78" s="132"/>
      <c r="P78" s="133"/>
    </row>
    <row r="79" spans="5:16">
      <c r="E79" s="134"/>
      <c r="F79" s="132"/>
      <c r="G79" s="132"/>
      <c r="H79" s="132"/>
      <c r="I79" s="132"/>
      <c r="J79" s="132"/>
      <c r="K79" s="132"/>
      <c r="L79" s="132"/>
      <c r="M79" s="132"/>
      <c r="N79" s="132"/>
      <c r="O79" s="132"/>
      <c r="P79" s="133"/>
    </row>
    <row r="80" spans="5:16">
      <c r="E80" s="134"/>
      <c r="F80" s="132"/>
      <c r="G80" s="132"/>
      <c r="H80" s="132"/>
      <c r="I80" s="132"/>
      <c r="J80" s="132"/>
      <c r="K80" s="132"/>
      <c r="L80" s="132"/>
      <c r="M80" s="132"/>
      <c r="N80" s="132"/>
      <c r="O80" s="132"/>
      <c r="P80" s="133"/>
    </row>
    <row r="81" spans="5:16">
      <c r="E81" s="134"/>
      <c r="F81" s="132"/>
      <c r="G81" s="132"/>
      <c r="H81" s="132"/>
      <c r="I81" s="132"/>
      <c r="J81" s="132"/>
      <c r="K81" s="132"/>
      <c r="L81" s="132"/>
      <c r="M81" s="132"/>
      <c r="N81" s="132"/>
      <c r="O81" s="132"/>
      <c r="P81" s="133"/>
    </row>
    <row r="82" spans="5:16">
      <c r="E82" s="134"/>
      <c r="F82" s="132"/>
      <c r="G82" s="132"/>
      <c r="H82" s="132"/>
      <c r="I82" s="132"/>
      <c r="J82" s="132"/>
      <c r="K82" s="132"/>
      <c r="L82" s="132"/>
      <c r="M82" s="132"/>
      <c r="N82" s="132"/>
      <c r="O82" s="132"/>
      <c r="P82" s="133"/>
    </row>
    <row r="83" spans="5:16">
      <c r="E83" s="134"/>
      <c r="F83" s="132"/>
      <c r="G83" s="132"/>
      <c r="H83" s="132"/>
      <c r="I83" s="132"/>
      <c r="J83" s="132"/>
      <c r="K83" s="132"/>
      <c r="L83" s="132"/>
      <c r="M83" s="132"/>
      <c r="N83" s="132"/>
      <c r="O83" s="132"/>
      <c r="P83" s="133"/>
    </row>
    <row r="84" spans="5:16">
      <c r="E84" s="134"/>
      <c r="F84" s="132"/>
      <c r="G84" s="132"/>
      <c r="H84" s="132"/>
      <c r="I84" s="132"/>
      <c r="J84" s="132"/>
      <c r="K84" s="132"/>
      <c r="L84" s="132"/>
      <c r="M84" s="132"/>
      <c r="N84" s="132"/>
      <c r="O84" s="132"/>
      <c r="P84" s="133"/>
    </row>
    <row r="85" spans="5:16">
      <c r="E85" s="134"/>
      <c r="F85" s="132"/>
      <c r="G85" s="132"/>
      <c r="H85" s="132"/>
      <c r="I85" s="132"/>
      <c r="J85" s="132"/>
      <c r="K85" s="132"/>
      <c r="L85" s="132"/>
      <c r="M85" s="132"/>
      <c r="N85" s="132"/>
      <c r="O85" s="132"/>
      <c r="P85" s="133"/>
    </row>
    <row r="86" spans="5:16" ht="15" thickBot="1">
      <c r="E86" s="135"/>
      <c r="F86" s="136"/>
      <c r="G86" s="136"/>
      <c r="H86" s="136"/>
      <c r="I86" s="136"/>
      <c r="J86" s="136"/>
      <c r="K86" s="136"/>
      <c r="L86" s="136"/>
      <c r="M86" s="136"/>
      <c r="N86" s="136"/>
      <c r="O86" s="136"/>
      <c r="P86" s="137"/>
    </row>
  </sheetData>
  <mergeCells count="10">
    <mergeCell ref="E11:P11"/>
    <mergeCell ref="E12:P12"/>
    <mergeCell ref="E13:P13"/>
    <mergeCell ref="E14:P36"/>
    <mergeCell ref="E64:P86"/>
    <mergeCell ref="E37:P37"/>
    <mergeCell ref="E38:P38"/>
    <mergeCell ref="E39:P61"/>
    <mergeCell ref="E62:P62"/>
    <mergeCell ref="E63:P63"/>
  </mergeCells>
  <phoneticPr fontId="10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BA5AC9-9EAD-A84E-A4BF-EF9724F0C0CF}">
  <sheetPr>
    <pageSetUpPr fitToPage="1"/>
  </sheetPr>
  <dimension ref="B1:L407"/>
  <sheetViews>
    <sheetView workbookViewId="0"/>
  </sheetViews>
  <sheetFormatPr defaultColWidth="8.6640625" defaultRowHeight="14.5"/>
  <cols>
    <col min="1" max="1" width="3.6640625" style="48" customWidth="1"/>
    <col min="2" max="2" width="6.83203125" style="48" customWidth="1"/>
    <col min="3" max="3" width="38.5" style="48" bestFit="1" customWidth="1"/>
    <col min="4" max="4" width="8" style="48" bestFit="1" customWidth="1"/>
    <col min="5" max="5" width="8.6640625" style="48" customWidth="1"/>
    <col min="6" max="6" width="28.83203125" style="66" bestFit="1" customWidth="1"/>
    <col min="7" max="7" width="28.83203125" style="66" customWidth="1"/>
    <col min="8" max="8" width="28.83203125" style="66" bestFit="1" customWidth="1"/>
    <col min="9" max="9" width="12.33203125" style="48" customWidth="1"/>
    <col min="10" max="10" width="28.83203125" style="48" bestFit="1" customWidth="1"/>
    <col min="11" max="11" width="22.83203125" style="48" bestFit="1" customWidth="1"/>
    <col min="12" max="16384" width="8.6640625" style="48"/>
  </cols>
  <sheetData>
    <row r="1" spans="2:11" ht="17" customHeight="1"/>
    <row r="2" spans="2:11" ht="17" customHeight="1">
      <c r="B2" s="48" t="s">
        <v>16</v>
      </c>
    </row>
    <row r="3" spans="2:11" ht="33.5" customHeight="1">
      <c r="B3" s="49" t="s">
        <v>17</v>
      </c>
    </row>
    <row r="4" spans="2:11">
      <c r="B4" s="49" t="s">
        <v>18</v>
      </c>
      <c r="C4" s="49"/>
    </row>
    <row r="5" spans="2:11">
      <c r="B5" s="49" t="s">
        <v>20</v>
      </c>
      <c r="C5" s="49"/>
    </row>
    <row r="6" spans="2:11">
      <c r="B6" s="49"/>
      <c r="C6" s="49"/>
    </row>
    <row r="7" spans="2:11" ht="17">
      <c r="B7" s="106" t="s">
        <v>50</v>
      </c>
      <c r="C7" s="106"/>
      <c r="D7" s="59">
        <f>'항목 및 결과 요약표'!H6</f>
        <v>390</v>
      </c>
    </row>
    <row r="8" spans="2:11" ht="17">
      <c r="B8" s="106" t="s">
        <v>51</v>
      </c>
      <c r="C8" s="106"/>
      <c r="D8" s="59">
        <f>I17</f>
        <v>125</v>
      </c>
    </row>
    <row r="9" spans="2:11" ht="17">
      <c r="B9" s="106" t="s">
        <v>52</v>
      </c>
      <c r="C9" s="106"/>
      <c r="D9" s="60">
        <f>(1-D8/D7)</f>
        <v>0.67948717948717952</v>
      </c>
      <c r="E9" s="49"/>
    </row>
    <row r="10" spans="2:11" ht="17">
      <c r="B10" s="106" t="s">
        <v>53</v>
      </c>
      <c r="C10" s="106"/>
      <c r="D10" s="61" t="s">
        <v>54</v>
      </c>
      <c r="E10" s="61" t="s">
        <v>55</v>
      </c>
      <c r="H10" s="71"/>
    </row>
    <row r="11" spans="2:11" ht="17">
      <c r="B11" s="107" t="s">
        <v>61</v>
      </c>
      <c r="C11" s="62" t="str">
        <f>F16</f>
        <v>미검출</v>
      </c>
      <c r="D11" s="51">
        <f>F17</f>
        <v>0</v>
      </c>
      <c r="E11" s="63">
        <f>D11/D7</f>
        <v>0</v>
      </c>
      <c r="F11" s="71"/>
      <c r="G11" s="71"/>
      <c r="H11" s="71"/>
      <c r="J11" s="70"/>
      <c r="K11" s="72"/>
    </row>
    <row r="12" spans="2:11" ht="17">
      <c r="B12" s="107"/>
      <c r="C12" s="62" t="str">
        <f>G16</f>
        <v>과검출</v>
      </c>
      <c r="D12" s="51">
        <f>G17</f>
        <v>0</v>
      </c>
      <c r="E12" s="63">
        <f>D12/D7</f>
        <v>0</v>
      </c>
      <c r="F12" s="71"/>
      <c r="G12" s="71"/>
      <c r="H12" s="71"/>
      <c r="J12" s="70"/>
      <c r="K12" s="72"/>
    </row>
    <row r="13" spans="2:11" ht="17">
      <c r="B13" s="108"/>
      <c r="C13" s="62" t="s">
        <v>1275</v>
      </c>
      <c r="D13" s="51">
        <f>H17</f>
        <v>125</v>
      </c>
      <c r="E13" s="63">
        <f>D13/D7</f>
        <v>0.32051282051282054</v>
      </c>
      <c r="H13" s="70"/>
    </row>
    <row r="14" spans="2:11">
      <c r="B14" s="49"/>
      <c r="C14" s="49"/>
    </row>
    <row r="15" spans="2:11">
      <c r="B15" s="139" t="s">
        <v>21</v>
      </c>
      <c r="C15" s="139" t="s">
        <v>22</v>
      </c>
      <c r="D15" s="143" t="s">
        <v>23</v>
      </c>
      <c r="E15" s="53" t="s">
        <v>24</v>
      </c>
      <c r="F15" s="111" t="s">
        <v>25</v>
      </c>
      <c r="G15" s="112"/>
      <c r="H15" s="138"/>
      <c r="I15" s="139" t="s">
        <v>26</v>
      </c>
      <c r="J15" s="139" t="s">
        <v>27</v>
      </c>
      <c r="K15" s="139" t="s">
        <v>19</v>
      </c>
    </row>
    <row r="16" spans="2:11" ht="17" customHeight="1">
      <c r="B16" s="140"/>
      <c r="C16" s="140"/>
      <c r="D16" s="144"/>
      <c r="E16" s="54" t="s">
        <v>61</v>
      </c>
      <c r="F16" s="52" t="s">
        <v>67</v>
      </c>
      <c r="G16" s="52" t="s">
        <v>68</v>
      </c>
      <c r="H16" s="52" t="s">
        <v>1275</v>
      </c>
      <c r="I16" s="140"/>
      <c r="J16" s="140"/>
      <c r="K16" s="140"/>
    </row>
    <row r="17" spans="2:12" ht="17" customHeight="1">
      <c r="B17" s="141" t="s">
        <v>56</v>
      </c>
      <c r="C17" s="142"/>
      <c r="D17" s="142"/>
      <c r="E17" s="82">
        <f>COUNTIF(E18:E491,"FAIL")</f>
        <v>125</v>
      </c>
      <c r="F17" s="82">
        <f>COUNTIF(F18:F491,"FAIL")</f>
        <v>0</v>
      </c>
      <c r="G17" s="82">
        <f>COUNTIF(G18:G491,"FAIL")</f>
        <v>0</v>
      </c>
      <c r="H17" s="82">
        <f>COUNTIF(H18:H491,"FAIL")</f>
        <v>125</v>
      </c>
      <c r="I17" s="82">
        <f>COUNTIF(I18:I491,"FAIL")</f>
        <v>125</v>
      </c>
      <c r="J17" s="83"/>
      <c r="K17" s="83"/>
    </row>
    <row r="18" spans="2:12">
      <c r="B18" s="51">
        <v>1</v>
      </c>
      <c r="C18" s="84" t="s">
        <v>880</v>
      </c>
      <c r="D18" s="84">
        <v>214920</v>
      </c>
      <c r="E18" s="51" t="str">
        <f>IF(AND(EXACT(F18,"PASS"),EXACT(G18,"PASS"),EXACT(H18,"PASS")),"PASS","FAIL")</f>
        <v>PASS</v>
      </c>
      <c r="F18" s="84" t="s">
        <v>63</v>
      </c>
      <c r="G18" s="84" t="s">
        <v>63</v>
      </c>
      <c r="H18" s="84" t="s">
        <v>63</v>
      </c>
      <c r="I18" s="51" t="str">
        <f t="shared" ref="I18:I81" si="0">E18</f>
        <v>PASS</v>
      </c>
      <c r="J18" s="85">
        <v>45183.927083333336</v>
      </c>
      <c r="K18" s="84"/>
    </row>
    <row r="19" spans="2:12">
      <c r="B19" s="51">
        <v>2</v>
      </c>
      <c r="C19" s="84" t="s">
        <v>881</v>
      </c>
      <c r="D19" s="84">
        <v>214921</v>
      </c>
      <c r="E19" s="51" t="str">
        <f t="shared" ref="E19:E82" si="1">IF(AND(EXACT(F19,"PASS"),EXACT(G19,"PASS"),EXACT(H19,"PASS")),"PASS","FAIL")</f>
        <v>PASS</v>
      </c>
      <c r="F19" s="84" t="s">
        <v>63</v>
      </c>
      <c r="G19" s="84" t="s">
        <v>63</v>
      </c>
      <c r="H19" s="84" t="s">
        <v>63</v>
      </c>
      <c r="I19" s="51" t="str">
        <f t="shared" si="0"/>
        <v>PASS</v>
      </c>
      <c r="J19" s="85">
        <v>45183.927152777775</v>
      </c>
      <c r="K19" s="84"/>
      <c r="L19" s="73"/>
    </row>
    <row r="20" spans="2:12">
      <c r="B20" s="51">
        <v>3</v>
      </c>
      <c r="C20" s="84" t="s">
        <v>882</v>
      </c>
      <c r="D20" s="84">
        <v>216582</v>
      </c>
      <c r="E20" s="51" t="str">
        <f t="shared" si="1"/>
        <v>PASS</v>
      </c>
      <c r="F20" s="84" t="s">
        <v>63</v>
      </c>
      <c r="G20" s="84" t="s">
        <v>63</v>
      </c>
      <c r="H20" s="84" t="s">
        <v>63</v>
      </c>
      <c r="I20" s="51" t="str">
        <f t="shared" si="0"/>
        <v>PASS</v>
      </c>
      <c r="J20" s="85">
        <v>45183.927222222221</v>
      </c>
      <c r="K20" s="84"/>
    </row>
    <row r="21" spans="2:12">
      <c r="B21" s="51">
        <v>4</v>
      </c>
      <c r="C21" s="84" t="s">
        <v>883</v>
      </c>
      <c r="D21" s="84">
        <v>216929</v>
      </c>
      <c r="E21" s="51" t="str">
        <f t="shared" si="1"/>
        <v>PASS</v>
      </c>
      <c r="F21" s="84" t="s">
        <v>63</v>
      </c>
      <c r="G21" s="84" t="s">
        <v>63</v>
      </c>
      <c r="H21" s="84" t="s">
        <v>63</v>
      </c>
      <c r="I21" s="51" t="str">
        <f t="shared" si="0"/>
        <v>PASS</v>
      </c>
      <c r="J21" s="85">
        <v>45183.927268518521</v>
      </c>
      <c r="K21" s="84"/>
    </row>
    <row r="22" spans="2:12">
      <c r="B22" s="51">
        <v>5</v>
      </c>
      <c r="C22" s="84" t="s">
        <v>884</v>
      </c>
      <c r="D22" s="84">
        <v>216930</v>
      </c>
      <c r="E22" s="51" t="str">
        <f t="shared" si="1"/>
        <v>PASS</v>
      </c>
      <c r="F22" s="84" t="s">
        <v>63</v>
      </c>
      <c r="G22" s="84" t="s">
        <v>63</v>
      </c>
      <c r="H22" s="84" t="s">
        <v>63</v>
      </c>
      <c r="I22" s="51" t="str">
        <f t="shared" si="0"/>
        <v>PASS</v>
      </c>
      <c r="J22" s="85">
        <v>45183.927303240744</v>
      </c>
      <c r="K22" s="84"/>
    </row>
    <row r="23" spans="2:12">
      <c r="B23" s="51">
        <v>6</v>
      </c>
      <c r="C23" s="84" t="s">
        <v>885</v>
      </c>
      <c r="D23" s="84">
        <v>216931</v>
      </c>
      <c r="E23" s="51" t="str">
        <f t="shared" si="1"/>
        <v>PASS</v>
      </c>
      <c r="F23" s="84" t="s">
        <v>63</v>
      </c>
      <c r="G23" s="84" t="s">
        <v>63</v>
      </c>
      <c r="H23" s="84" t="s">
        <v>63</v>
      </c>
      <c r="I23" s="51" t="str">
        <f t="shared" si="0"/>
        <v>PASS</v>
      </c>
      <c r="J23" s="85">
        <v>45183.927337962959</v>
      </c>
      <c r="K23" s="84"/>
    </row>
    <row r="24" spans="2:12">
      <c r="B24" s="51">
        <v>7</v>
      </c>
      <c r="C24" s="84" t="s">
        <v>886</v>
      </c>
      <c r="D24" s="84">
        <v>216932</v>
      </c>
      <c r="E24" s="51" t="str">
        <f t="shared" si="1"/>
        <v>PASS</v>
      </c>
      <c r="F24" s="84" t="s">
        <v>63</v>
      </c>
      <c r="G24" s="84" t="s">
        <v>63</v>
      </c>
      <c r="H24" s="84" t="s">
        <v>63</v>
      </c>
      <c r="I24" s="51" t="str">
        <f t="shared" si="0"/>
        <v>PASS</v>
      </c>
      <c r="J24" s="85">
        <v>45183.927384259259</v>
      </c>
      <c r="K24" s="84"/>
    </row>
    <row r="25" spans="2:12">
      <c r="B25" s="51">
        <v>8</v>
      </c>
      <c r="C25" s="84" t="s">
        <v>887</v>
      </c>
      <c r="D25" s="84">
        <v>216934</v>
      </c>
      <c r="E25" s="51" t="str">
        <f t="shared" si="1"/>
        <v>PASS</v>
      </c>
      <c r="F25" s="84" t="s">
        <v>63</v>
      </c>
      <c r="G25" s="84" t="s">
        <v>63</v>
      </c>
      <c r="H25" s="84" t="s">
        <v>63</v>
      </c>
      <c r="I25" s="51" t="str">
        <f t="shared" si="0"/>
        <v>PASS</v>
      </c>
      <c r="J25" s="85">
        <v>45183.927453703705</v>
      </c>
      <c r="K25" s="84"/>
    </row>
    <row r="26" spans="2:12">
      <c r="B26" s="51">
        <v>9</v>
      </c>
      <c r="C26" s="84" t="s">
        <v>888</v>
      </c>
      <c r="D26" s="84">
        <v>216948</v>
      </c>
      <c r="E26" s="51" t="str">
        <f t="shared" si="1"/>
        <v>PASS</v>
      </c>
      <c r="F26" s="84" t="s">
        <v>63</v>
      </c>
      <c r="G26" s="84" t="s">
        <v>63</v>
      </c>
      <c r="H26" s="84" t="s">
        <v>63</v>
      </c>
      <c r="I26" s="51" t="str">
        <f t="shared" si="0"/>
        <v>PASS</v>
      </c>
      <c r="J26" s="85">
        <v>45183.927488425928</v>
      </c>
      <c r="K26" s="84"/>
    </row>
    <row r="27" spans="2:12">
      <c r="B27" s="51">
        <v>10</v>
      </c>
      <c r="C27" s="84" t="s">
        <v>889</v>
      </c>
      <c r="D27" s="84">
        <v>216949</v>
      </c>
      <c r="E27" s="51" t="str">
        <f t="shared" si="1"/>
        <v>PASS</v>
      </c>
      <c r="F27" s="84" t="s">
        <v>63</v>
      </c>
      <c r="G27" s="84" t="s">
        <v>63</v>
      </c>
      <c r="H27" s="84" t="s">
        <v>63</v>
      </c>
      <c r="I27" s="51" t="str">
        <f t="shared" si="0"/>
        <v>PASS</v>
      </c>
      <c r="J27" s="85">
        <v>45183.927523148152</v>
      </c>
      <c r="K27" s="84"/>
    </row>
    <row r="28" spans="2:12">
      <c r="B28" s="51">
        <v>11</v>
      </c>
      <c r="C28" s="84" t="s">
        <v>890</v>
      </c>
      <c r="D28" s="84">
        <v>216950</v>
      </c>
      <c r="E28" s="51" t="str">
        <f t="shared" si="1"/>
        <v>PASS</v>
      </c>
      <c r="F28" s="84" t="s">
        <v>63</v>
      </c>
      <c r="G28" s="84" t="s">
        <v>63</v>
      </c>
      <c r="H28" s="84" t="s">
        <v>63</v>
      </c>
      <c r="I28" s="51" t="str">
        <f t="shared" si="0"/>
        <v>PASS</v>
      </c>
      <c r="J28" s="85">
        <v>45183.927615740744</v>
      </c>
      <c r="K28" s="84"/>
    </row>
    <row r="29" spans="2:12">
      <c r="B29" s="51">
        <v>12</v>
      </c>
      <c r="C29" s="84" t="s">
        <v>891</v>
      </c>
      <c r="D29" s="84">
        <v>216951</v>
      </c>
      <c r="E29" s="51" t="str">
        <f t="shared" si="1"/>
        <v>PASS</v>
      </c>
      <c r="F29" s="84" t="s">
        <v>63</v>
      </c>
      <c r="G29" s="84" t="s">
        <v>63</v>
      </c>
      <c r="H29" s="84" t="s">
        <v>63</v>
      </c>
      <c r="I29" s="51" t="str">
        <f t="shared" si="0"/>
        <v>PASS</v>
      </c>
      <c r="J29" s="85">
        <v>45183.927662037036</v>
      </c>
      <c r="K29" s="84"/>
    </row>
    <row r="30" spans="2:12">
      <c r="B30" s="51">
        <v>13</v>
      </c>
      <c r="C30" s="84" t="s">
        <v>892</v>
      </c>
      <c r="D30" s="84">
        <v>216952</v>
      </c>
      <c r="E30" s="51" t="str">
        <f t="shared" si="1"/>
        <v>PASS</v>
      </c>
      <c r="F30" s="84" t="s">
        <v>63</v>
      </c>
      <c r="G30" s="84" t="s">
        <v>63</v>
      </c>
      <c r="H30" s="84" t="s">
        <v>63</v>
      </c>
      <c r="I30" s="51" t="str">
        <f t="shared" si="0"/>
        <v>PASS</v>
      </c>
      <c r="J30" s="85">
        <v>45183.927743055552</v>
      </c>
      <c r="K30" s="84"/>
    </row>
    <row r="31" spans="2:12">
      <c r="B31" s="51">
        <v>14</v>
      </c>
      <c r="C31" s="84" t="s">
        <v>893</v>
      </c>
      <c r="D31" s="84">
        <v>216953</v>
      </c>
      <c r="E31" s="51" t="str">
        <f t="shared" si="1"/>
        <v>PASS</v>
      </c>
      <c r="F31" s="84" t="s">
        <v>63</v>
      </c>
      <c r="G31" s="84" t="s">
        <v>63</v>
      </c>
      <c r="H31" s="84" t="s">
        <v>63</v>
      </c>
      <c r="I31" s="51" t="str">
        <f t="shared" si="0"/>
        <v>PASS</v>
      </c>
      <c r="J31" s="85">
        <v>45183.927812499998</v>
      </c>
      <c r="K31" s="84"/>
    </row>
    <row r="32" spans="2:12">
      <c r="B32" s="51">
        <v>15</v>
      </c>
      <c r="C32" s="84" t="s">
        <v>894</v>
      </c>
      <c r="D32" s="84">
        <v>216954</v>
      </c>
      <c r="E32" s="51" t="str">
        <f t="shared" si="1"/>
        <v>PASS</v>
      </c>
      <c r="F32" s="84" t="s">
        <v>63</v>
      </c>
      <c r="G32" s="84" t="s">
        <v>63</v>
      </c>
      <c r="H32" s="84" t="s">
        <v>63</v>
      </c>
      <c r="I32" s="51" t="str">
        <f t="shared" si="0"/>
        <v>PASS</v>
      </c>
      <c r="J32" s="85">
        <v>45183.927870370368</v>
      </c>
      <c r="K32" s="84"/>
    </row>
    <row r="33" spans="2:11">
      <c r="B33" s="51">
        <v>16</v>
      </c>
      <c r="C33" s="84" t="s">
        <v>895</v>
      </c>
      <c r="D33" s="84">
        <v>216955</v>
      </c>
      <c r="E33" s="51" t="str">
        <f t="shared" si="1"/>
        <v>PASS</v>
      </c>
      <c r="F33" s="84" t="s">
        <v>63</v>
      </c>
      <c r="G33" s="84" t="s">
        <v>63</v>
      </c>
      <c r="H33" s="84" t="s">
        <v>63</v>
      </c>
      <c r="I33" s="51" t="str">
        <f t="shared" si="0"/>
        <v>PASS</v>
      </c>
      <c r="J33" s="85">
        <v>45183.927916666667</v>
      </c>
      <c r="K33" s="84"/>
    </row>
    <row r="34" spans="2:11">
      <c r="B34" s="51">
        <v>17</v>
      </c>
      <c r="C34" s="84" t="s">
        <v>896</v>
      </c>
      <c r="D34" s="84">
        <v>216956</v>
      </c>
      <c r="E34" s="51" t="str">
        <f t="shared" si="1"/>
        <v>PASS</v>
      </c>
      <c r="F34" s="84" t="s">
        <v>63</v>
      </c>
      <c r="G34" s="84" t="s">
        <v>63</v>
      </c>
      <c r="H34" s="84" t="s">
        <v>63</v>
      </c>
      <c r="I34" s="51" t="str">
        <f t="shared" si="0"/>
        <v>PASS</v>
      </c>
      <c r="J34" s="85">
        <v>45183.928020833337</v>
      </c>
      <c r="K34" s="84"/>
    </row>
    <row r="35" spans="2:11">
      <c r="B35" s="51">
        <v>18</v>
      </c>
      <c r="C35" s="84" t="s">
        <v>897</v>
      </c>
      <c r="D35" s="84">
        <v>216957</v>
      </c>
      <c r="E35" s="51" t="str">
        <f t="shared" si="1"/>
        <v>PASS</v>
      </c>
      <c r="F35" s="84" t="s">
        <v>63</v>
      </c>
      <c r="G35" s="84" t="s">
        <v>63</v>
      </c>
      <c r="H35" s="84" t="s">
        <v>63</v>
      </c>
      <c r="I35" s="51" t="str">
        <f t="shared" si="0"/>
        <v>PASS</v>
      </c>
      <c r="J35" s="85">
        <v>45183.928067129629</v>
      </c>
      <c r="K35" s="84"/>
    </row>
    <row r="36" spans="2:11">
      <c r="B36" s="51">
        <v>19</v>
      </c>
      <c r="C36" s="84" t="s">
        <v>898</v>
      </c>
      <c r="D36" s="84">
        <v>216958</v>
      </c>
      <c r="E36" s="51" t="str">
        <f t="shared" si="1"/>
        <v>PASS</v>
      </c>
      <c r="F36" s="84" t="s">
        <v>63</v>
      </c>
      <c r="G36" s="84" t="s">
        <v>63</v>
      </c>
      <c r="H36" s="84" t="s">
        <v>63</v>
      </c>
      <c r="I36" s="51" t="str">
        <f t="shared" si="0"/>
        <v>PASS</v>
      </c>
      <c r="J36" s="85">
        <v>45183.928113425929</v>
      </c>
      <c r="K36" s="84"/>
    </row>
    <row r="37" spans="2:11">
      <c r="B37" s="51">
        <v>20</v>
      </c>
      <c r="C37" s="84" t="s">
        <v>899</v>
      </c>
      <c r="D37" s="84">
        <v>216959</v>
      </c>
      <c r="E37" s="51" t="str">
        <f t="shared" si="1"/>
        <v>PASS</v>
      </c>
      <c r="F37" s="84" t="s">
        <v>63</v>
      </c>
      <c r="G37" s="84" t="s">
        <v>63</v>
      </c>
      <c r="H37" s="84" t="s">
        <v>63</v>
      </c>
      <c r="I37" s="51" t="str">
        <f t="shared" si="0"/>
        <v>PASS</v>
      </c>
      <c r="J37" s="85">
        <v>45183.928171296298</v>
      </c>
      <c r="K37" s="84"/>
    </row>
    <row r="38" spans="2:11">
      <c r="B38" s="51">
        <v>21</v>
      </c>
      <c r="C38" s="84" t="s">
        <v>900</v>
      </c>
      <c r="D38" s="84">
        <v>216960</v>
      </c>
      <c r="E38" s="51" t="str">
        <f t="shared" si="1"/>
        <v>PASS</v>
      </c>
      <c r="F38" s="84" t="s">
        <v>63</v>
      </c>
      <c r="G38" s="84" t="s">
        <v>63</v>
      </c>
      <c r="H38" s="84" t="s">
        <v>63</v>
      </c>
      <c r="I38" s="51" t="str">
        <f t="shared" si="0"/>
        <v>PASS</v>
      </c>
      <c r="J38" s="85">
        <v>45183.928263888891</v>
      </c>
      <c r="K38" s="84"/>
    </row>
    <row r="39" spans="2:11">
      <c r="B39" s="51">
        <v>22</v>
      </c>
      <c r="C39" s="84" t="s">
        <v>901</v>
      </c>
      <c r="D39" s="84">
        <v>216961</v>
      </c>
      <c r="E39" s="51" t="str">
        <f t="shared" si="1"/>
        <v>FAIL</v>
      </c>
      <c r="F39" s="84" t="s">
        <v>63</v>
      </c>
      <c r="G39" s="84" t="s">
        <v>63</v>
      </c>
      <c r="H39" s="84" t="s">
        <v>98</v>
      </c>
      <c r="I39" s="51" t="str">
        <f t="shared" si="0"/>
        <v>FAIL</v>
      </c>
      <c r="J39" s="85">
        <v>45183.928368055553</v>
      </c>
      <c r="K39" s="86" t="s">
        <v>109</v>
      </c>
    </row>
    <row r="40" spans="2:11">
      <c r="B40" s="51">
        <v>23</v>
      </c>
      <c r="C40" s="84" t="s">
        <v>902</v>
      </c>
      <c r="D40" s="84">
        <v>216962</v>
      </c>
      <c r="E40" s="51" t="str">
        <f t="shared" si="1"/>
        <v>PASS</v>
      </c>
      <c r="F40" s="84" t="s">
        <v>63</v>
      </c>
      <c r="G40" s="84" t="s">
        <v>63</v>
      </c>
      <c r="H40" s="84" t="s">
        <v>63</v>
      </c>
      <c r="I40" s="51" t="str">
        <f t="shared" si="0"/>
        <v>PASS</v>
      </c>
      <c r="J40" s="85">
        <v>45183.928425925929</v>
      </c>
      <c r="K40" s="84"/>
    </row>
    <row r="41" spans="2:11">
      <c r="B41" s="51">
        <v>24</v>
      </c>
      <c r="C41" s="84" t="s">
        <v>903</v>
      </c>
      <c r="D41" s="84">
        <v>216963</v>
      </c>
      <c r="E41" s="51" t="str">
        <f t="shared" si="1"/>
        <v>PASS</v>
      </c>
      <c r="F41" s="84" t="s">
        <v>63</v>
      </c>
      <c r="G41" s="84" t="s">
        <v>63</v>
      </c>
      <c r="H41" s="84" t="s">
        <v>63</v>
      </c>
      <c r="I41" s="51" t="str">
        <f t="shared" si="0"/>
        <v>PASS</v>
      </c>
      <c r="J41" s="85">
        <v>45183.928483796299</v>
      </c>
      <c r="K41" s="84"/>
    </row>
    <row r="42" spans="2:11">
      <c r="B42" s="51">
        <v>25</v>
      </c>
      <c r="C42" s="84" t="s">
        <v>904</v>
      </c>
      <c r="D42" s="84">
        <v>216964</v>
      </c>
      <c r="E42" s="51" t="str">
        <f t="shared" si="1"/>
        <v>PASS</v>
      </c>
      <c r="F42" s="84" t="s">
        <v>63</v>
      </c>
      <c r="G42" s="84" t="s">
        <v>63</v>
      </c>
      <c r="H42" s="84" t="s">
        <v>63</v>
      </c>
      <c r="I42" s="51" t="str">
        <f t="shared" si="0"/>
        <v>PASS</v>
      </c>
      <c r="J42" s="85">
        <v>45183.928530092591</v>
      </c>
      <c r="K42" s="84"/>
    </row>
    <row r="43" spans="2:11">
      <c r="B43" s="51">
        <v>26</v>
      </c>
      <c r="C43" s="84" t="s">
        <v>905</v>
      </c>
      <c r="D43" s="84">
        <v>216965</v>
      </c>
      <c r="E43" s="51" t="str">
        <f t="shared" si="1"/>
        <v>PASS</v>
      </c>
      <c r="F43" s="84" t="s">
        <v>63</v>
      </c>
      <c r="G43" s="84" t="s">
        <v>63</v>
      </c>
      <c r="H43" s="84" t="s">
        <v>63</v>
      </c>
      <c r="I43" s="51" t="str">
        <f t="shared" si="0"/>
        <v>PASS</v>
      </c>
      <c r="J43" s="85">
        <v>45183.928599537037</v>
      </c>
      <c r="K43" s="84"/>
    </row>
    <row r="44" spans="2:11">
      <c r="B44" s="51">
        <v>27</v>
      </c>
      <c r="C44" s="84" t="s">
        <v>906</v>
      </c>
      <c r="D44" s="84">
        <v>216966</v>
      </c>
      <c r="E44" s="51" t="str">
        <f t="shared" si="1"/>
        <v>PASS</v>
      </c>
      <c r="F44" s="84" t="s">
        <v>63</v>
      </c>
      <c r="G44" s="84" t="s">
        <v>63</v>
      </c>
      <c r="H44" s="84" t="s">
        <v>63</v>
      </c>
      <c r="I44" s="51" t="str">
        <f t="shared" si="0"/>
        <v>PASS</v>
      </c>
      <c r="J44" s="85">
        <v>45183.928726851853</v>
      </c>
      <c r="K44" s="84"/>
    </row>
    <row r="45" spans="2:11">
      <c r="B45" s="51">
        <v>28</v>
      </c>
      <c r="C45" s="84" t="s">
        <v>907</v>
      </c>
      <c r="D45" s="84">
        <v>216967</v>
      </c>
      <c r="E45" s="51" t="str">
        <f t="shared" si="1"/>
        <v>PASS</v>
      </c>
      <c r="F45" s="84" t="s">
        <v>63</v>
      </c>
      <c r="G45" s="84" t="s">
        <v>63</v>
      </c>
      <c r="H45" s="84" t="s">
        <v>63</v>
      </c>
      <c r="I45" s="51" t="str">
        <f t="shared" si="0"/>
        <v>PASS</v>
      </c>
      <c r="J45" s="85">
        <v>45183.928761574076</v>
      </c>
      <c r="K45" s="84"/>
    </row>
    <row r="46" spans="2:11">
      <c r="B46" s="51">
        <v>29</v>
      </c>
      <c r="C46" s="84" t="s">
        <v>908</v>
      </c>
      <c r="D46" s="84">
        <v>216968</v>
      </c>
      <c r="E46" s="51" t="str">
        <f t="shared" si="1"/>
        <v>PASS</v>
      </c>
      <c r="F46" s="84" t="s">
        <v>63</v>
      </c>
      <c r="G46" s="84" t="s">
        <v>63</v>
      </c>
      <c r="H46" s="84" t="s">
        <v>63</v>
      </c>
      <c r="I46" s="51" t="str">
        <f t="shared" si="0"/>
        <v>PASS</v>
      </c>
      <c r="J46" s="85">
        <v>45183.928819444445</v>
      </c>
      <c r="K46" s="84"/>
    </row>
    <row r="47" spans="2:11">
      <c r="B47" s="51">
        <v>30</v>
      </c>
      <c r="C47" s="84" t="s">
        <v>909</v>
      </c>
      <c r="D47" s="84">
        <v>216969</v>
      </c>
      <c r="E47" s="51" t="str">
        <f t="shared" si="1"/>
        <v>PASS</v>
      </c>
      <c r="F47" s="84" t="s">
        <v>63</v>
      </c>
      <c r="G47" s="84" t="s">
        <v>63</v>
      </c>
      <c r="H47" s="84" t="s">
        <v>63</v>
      </c>
      <c r="I47" s="51" t="str">
        <f t="shared" si="0"/>
        <v>PASS</v>
      </c>
      <c r="J47" s="85">
        <v>45183.929780092592</v>
      </c>
      <c r="K47" s="84"/>
    </row>
    <row r="48" spans="2:11">
      <c r="B48" s="51">
        <v>31</v>
      </c>
      <c r="C48" s="84" t="s">
        <v>910</v>
      </c>
      <c r="D48" s="84">
        <v>216970</v>
      </c>
      <c r="E48" s="51" t="str">
        <f t="shared" si="1"/>
        <v>PASS</v>
      </c>
      <c r="F48" s="84" t="s">
        <v>63</v>
      </c>
      <c r="G48" s="84" t="s">
        <v>63</v>
      </c>
      <c r="H48" s="84" t="s">
        <v>63</v>
      </c>
      <c r="I48" s="51" t="str">
        <f t="shared" si="0"/>
        <v>PASS</v>
      </c>
      <c r="J48" s="85">
        <v>45183.929826388892</v>
      </c>
      <c r="K48" s="84"/>
    </row>
    <row r="49" spans="2:11">
      <c r="B49" s="51">
        <v>32</v>
      </c>
      <c r="C49" s="84" t="s">
        <v>911</v>
      </c>
      <c r="D49" s="84">
        <v>216971</v>
      </c>
      <c r="E49" s="51" t="str">
        <f t="shared" si="1"/>
        <v>PASS</v>
      </c>
      <c r="F49" s="84" t="s">
        <v>63</v>
      </c>
      <c r="G49" s="84" t="s">
        <v>63</v>
      </c>
      <c r="H49" s="84" t="s">
        <v>63</v>
      </c>
      <c r="I49" s="51" t="str">
        <f t="shared" si="0"/>
        <v>PASS</v>
      </c>
      <c r="J49" s="85">
        <v>45183.929872685185</v>
      </c>
      <c r="K49" s="84"/>
    </row>
    <row r="50" spans="2:11">
      <c r="B50" s="51">
        <v>33</v>
      </c>
      <c r="C50" s="84" t="s">
        <v>912</v>
      </c>
      <c r="D50" s="84">
        <v>216972</v>
      </c>
      <c r="E50" s="51" t="str">
        <f t="shared" si="1"/>
        <v>FAIL</v>
      </c>
      <c r="F50" s="84" t="s">
        <v>63</v>
      </c>
      <c r="G50" s="84" t="s">
        <v>63</v>
      </c>
      <c r="H50" s="84" t="s">
        <v>98</v>
      </c>
      <c r="I50" s="51" t="str">
        <f t="shared" si="0"/>
        <v>FAIL</v>
      </c>
      <c r="J50" s="85">
        <v>45183.929930555554</v>
      </c>
      <c r="K50" s="86" t="s">
        <v>109</v>
      </c>
    </row>
    <row r="51" spans="2:11">
      <c r="B51" s="51">
        <v>34</v>
      </c>
      <c r="C51" s="84" t="s">
        <v>913</v>
      </c>
      <c r="D51" s="84">
        <v>216973</v>
      </c>
      <c r="E51" s="51" t="str">
        <f t="shared" si="1"/>
        <v>PASS</v>
      </c>
      <c r="F51" s="84" t="s">
        <v>63</v>
      </c>
      <c r="G51" s="84" t="s">
        <v>63</v>
      </c>
      <c r="H51" s="84" t="s">
        <v>63</v>
      </c>
      <c r="I51" s="51" t="str">
        <f t="shared" si="0"/>
        <v>PASS</v>
      </c>
      <c r="J51" s="85">
        <v>45183.930011574077</v>
      </c>
      <c r="K51" s="84"/>
    </row>
    <row r="52" spans="2:11">
      <c r="B52" s="51">
        <v>35</v>
      </c>
      <c r="C52" s="84" t="s">
        <v>914</v>
      </c>
      <c r="D52" s="84">
        <v>216974</v>
      </c>
      <c r="E52" s="51" t="str">
        <f t="shared" si="1"/>
        <v>PASS</v>
      </c>
      <c r="F52" s="84" t="s">
        <v>63</v>
      </c>
      <c r="G52" s="84" t="s">
        <v>63</v>
      </c>
      <c r="H52" s="84" t="s">
        <v>63</v>
      </c>
      <c r="I52" s="51" t="str">
        <f t="shared" si="0"/>
        <v>PASS</v>
      </c>
      <c r="J52" s="85">
        <v>45183.935532407406</v>
      </c>
      <c r="K52" s="84"/>
    </row>
    <row r="53" spans="2:11">
      <c r="B53" s="51">
        <v>36</v>
      </c>
      <c r="C53" s="84" t="s">
        <v>915</v>
      </c>
      <c r="D53" s="84">
        <v>216975</v>
      </c>
      <c r="E53" s="51" t="str">
        <f t="shared" si="1"/>
        <v>PASS</v>
      </c>
      <c r="F53" s="84" t="s">
        <v>63</v>
      </c>
      <c r="G53" s="84" t="s">
        <v>63</v>
      </c>
      <c r="H53" s="84" t="s">
        <v>63</v>
      </c>
      <c r="I53" s="51" t="str">
        <f t="shared" si="0"/>
        <v>PASS</v>
      </c>
      <c r="J53" s="85">
        <v>45183.935613425929</v>
      </c>
      <c r="K53" s="84"/>
    </row>
    <row r="54" spans="2:11">
      <c r="B54" s="51">
        <v>37</v>
      </c>
      <c r="C54" s="84" t="s">
        <v>916</v>
      </c>
      <c r="D54" s="84">
        <v>216976</v>
      </c>
      <c r="E54" s="51" t="str">
        <f t="shared" si="1"/>
        <v>PASS</v>
      </c>
      <c r="F54" s="84" t="s">
        <v>63</v>
      </c>
      <c r="G54" s="84" t="s">
        <v>63</v>
      </c>
      <c r="H54" s="84" t="s">
        <v>63</v>
      </c>
      <c r="I54" s="51" t="str">
        <f t="shared" si="0"/>
        <v>PASS</v>
      </c>
      <c r="J54" s="85">
        <v>45183.935659722221</v>
      </c>
      <c r="K54" s="84"/>
    </row>
    <row r="55" spans="2:11">
      <c r="B55" s="51">
        <v>38</v>
      </c>
      <c r="C55" s="84" t="s">
        <v>917</v>
      </c>
      <c r="D55" s="84">
        <v>216977</v>
      </c>
      <c r="E55" s="51" t="str">
        <f t="shared" si="1"/>
        <v>PASS</v>
      </c>
      <c r="F55" s="84" t="s">
        <v>63</v>
      </c>
      <c r="G55" s="84" t="s">
        <v>63</v>
      </c>
      <c r="H55" s="84" t="s">
        <v>63</v>
      </c>
      <c r="I55" s="51" t="str">
        <f t="shared" si="0"/>
        <v>PASS</v>
      </c>
      <c r="J55" s="85">
        <v>45183.935729166667</v>
      </c>
      <c r="K55" s="84"/>
    </row>
    <row r="56" spans="2:11">
      <c r="B56" s="51">
        <v>39</v>
      </c>
      <c r="C56" s="84" t="s">
        <v>918</v>
      </c>
      <c r="D56" s="84">
        <v>216978</v>
      </c>
      <c r="E56" s="51" t="str">
        <f t="shared" si="1"/>
        <v>PASS</v>
      </c>
      <c r="F56" s="84" t="s">
        <v>63</v>
      </c>
      <c r="G56" s="84" t="s">
        <v>63</v>
      </c>
      <c r="H56" s="84" t="s">
        <v>63</v>
      </c>
      <c r="I56" s="51" t="str">
        <f t="shared" si="0"/>
        <v>PASS</v>
      </c>
      <c r="J56" s="85">
        <v>45183.935879629629</v>
      </c>
      <c r="K56" s="84"/>
    </row>
    <row r="57" spans="2:11">
      <c r="B57" s="51">
        <v>40</v>
      </c>
      <c r="C57" s="84" t="s">
        <v>919</v>
      </c>
      <c r="D57" s="84">
        <v>216979</v>
      </c>
      <c r="E57" s="51" t="str">
        <f t="shared" si="1"/>
        <v>FAIL</v>
      </c>
      <c r="F57" s="84" t="s">
        <v>63</v>
      </c>
      <c r="G57" s="84" t="s">
        <v>63</v>
      </c>
      <c r="H57" s="84" t="s">
        <v>98</v>
      </c>
      <c r="I57" s="51" t="str">
        <f t="shared" si="0"/>
        <v>FAIL</v>
      </c>
      <c r="J57" s="85">
        <v>45183.935983796298</v>
      </c>
      <c r="K57" s="86" t="s">
        <v>109</v>
      </c>
    </row>
    <row r="58" spans="2:11">
      <c r="B58" s="51">
        <v>41</v>
      </c>
      <c r="C58" s="84" t="s">
        <v>920</v>
      </c>
      <c r="D58" s="84">
        <v>216980</v>
      </c>
      <c r="E58" s="51" t="str">
        <f t="shared" si="1"/>
        <v>FAIL</v>
      </c>
      <c r="F58" s="84" t="s">
        <v>63</v>
      </c>
      <c r="G58" s="84" t="s">
        <v>63</v>
      </c>
      <c r="H58" s="84" t="s">
        <v>98</v>
      </c>
      <c r="I58" s="51" t="str">
        <f t="shared" si="0"/>
        <v>FAIL</v>
      </c>
      <c r="J58" s="85">
        <v>45183.936030092591</v>
      </c>
      <c r="K58" s="86" t="s">
        <v>109</v>
      </c>
    </row>
    <row r="59" spans="2:11">
      <c r="B59" s="51">
        <v>42</v>
      </c>
      <c r="C59" s="84" t="s">
        <v>921</v>
      </c>
      <c r="D59" s="84">
        <v>216981</v>
      </c>
      <c r="E59" s="51" t="str">
        <f t="shared" si="1"/>
        <v>PASS</v>
      </c>
      <c r="F59" s="84" t="s">
        <v>63</v>
      </c>
      <c r="G59" s="84" t="s">
        <v>63</v>
      </c>
      <c r="H59" s="84" t="s">
        <v>63</v>
      </c>
      <c r="I59" s="51" t="str">
        <f t="shared" si="0"/>
        <v>PASS</v>
      </c>
      <c r="J59" s="85">
        <v>45183.936099537037</v>
      </c>
      <c r="K59" s="84"/>
    </row>
    <row r="60" spans="2:11">
      <c r="B60" s="51">
        <v>43</v>
      </c>
      <c r="C60" s="84" t="s">
        <v>922</v>
      </c>
      <c r="D60" s="84">
        <v>216982</v>
      </c>
      <c r="E60" s="51" t="str">
        <f t="shared" si="1"/>
        <v>PASS</v>
      </c>
      <c r="F60" s="84" t="s">
        <v>63</v>
      </c>
      <c r="G60" s="84" t="s">
        <v>63</v>
      </c>
      <c r="H60" s="84" t="s">
        <v>63</v>
      </c>
      <c r="I60" s="51" t="str">
        <f t="shared" si="0"/>
        <v>PASS</v>
      </c>
      <c r="J60" s="85">
        <v>45183.936157407406</v>
      </c>
      <c r="K60" s="84"/>
    </row>
    <row r="61" spans="2:11">
      <c r="B61" s="51">
        <v>44</v>
      </c>
      <c r="C61" s="84" t="s">
        <v>923</v>
      </c>
      <c r="D61" s="84">
        <v>216983</v>
      </c>
      <c r="E61" s="51" t="str">
        <f t="shared" si="1"/>
        <v>PASS</v>
      </c>
      <c r="F61" s="84" t="s">
        <v>63</v>
      </c>
      <c r="G61" s="84" t="s">
        <v>63</v>
      </c>
      <c r="H61" s="84" t="s">
        <v>63</v>
      </c>
      <c r="I61" s="51" t="str">
        <f t="shared" si="0"/>
        <v>PASS</v>
      </c>
      <c r="J61" s="85">
        <v>45183.936203703706</v>
      </c>
      <c r="K61" s="84"/>
    </row>
    <row r="62" spans="2:11">
      <c r="B62" s="51">
        <v>45</v>
      </c>
      <c r="C62" s="84" t="s">
        <v>924</v>
      </c>
      <c r="D62" s="84">
        <v>216984</v>
      </c>
      <c r="E62" s="51" t="str">
        <f t="shared" si="1"/>
        <v>PASS</v>
      </c>
      <c r="F62" s="84" t="s">
        <v>63</v>
      </c>
      <c r="G62" s="84" t="s">
        <v>63</v>
      </c>
      <c r="H62" s="84" t="s">
        <v>63</v>
      </c>
      <c r="I62" s="51" t="str">
        <f t="shared" si="0"/>
        <v>PASS</v>
      </c>
      <c r="J62" s="85">
        <v>45183.936249999999</v>
      </c>
      <c r="K62" s="84"/>
    </row>
    <row r="63" spans="2:11">
      <c r="B63" s="51">
        <v>46</v>
      </c>
      <c r="C63" s="84" t="s">
        <v>925</v>
      </c>
      <c r="D63" s="84">
        <v>216985</v>
      </c>
      <c r="E63" s="51" t="str">
        <f t="shared" si="1"/>
        <v>PASS</v>
      </c>
      <c r="F63" s="84" t="s">
        <v>63</v>
      </c>
      <c r="G63" s="84" t="s">
        <v>63</v>
      </c>
      <c r="H63" s="84" t="s">
        <v>63</v>
      </c>
      <c r="I63" s="51" t="str">
        <f t="shared" si="0"/>
        <v>PASS</v>
      </c>
      <c r="J63" s="85">
        <v>45183.936319444445</v>
      </c>
      <c r="K63" s="84"/>
    </row>
    <row r="64" spans="2:11">
      <c r="B64" s="51">
        <v>47</v>
      </c>
      <c r="C64" s="84" t="s">
        <v>926</v>
      </c>
      <c r="D64" s="84">
        <v>216986</v>
      </c>
      <c r="E64" s="51" t="str">
        <f t="shared" si="1"/>
        <v>PASS</v>
      </c>
      <c r="F64" s="84" t="s">
        <v>63</v>
      </c>
      <c r="G64" s="84" t="s">
        <v>63</v>
      </c>
      <c r="H64" s="84" t="s">
        <v>63</v>
      </c>
      <c r="I64" s="51" t="str">
        <f t="shared" si="0"/>
        <v>PASS</v>
      </c>
      <c r="J64" s="85">
        <v>45183.936377314814</v>
      </c>
      <c r="K64" s="84"/>
    </row>
    <row r="65" spans="2:11">
      <c r="B65" s="51">
        <v>48</v>
      </c>
      <c r="C65" s="84" t="s">
        <v>927</v>
      </c>
      <c r="D65" s="84">
        <v>216987</v>
      </c>
      <c r="E65" s="51" t="str">
        <f t="shared" si="1"/>
        <v>PASS</v>
      </c>
      <c r="F65" s="84" t="s">
        <v>63</v>
      </c>
      <c r="G65" s="84" t="s">
        <v>63</v>
      </c>
      <c r="H65" s="84" t="s">
        <v>63</v>
      </c>
      <c r="I65" s="51" t="str">
        <f t="shared" si="0"/>
        <v>PASS</v>
      </c>
      <c r="J65" s="85">
        <v>45183.93644675926</v>
      </c>
      <c r="K65" s="84"/>
    </row>
    <row r="66" spans="2:11">
      <c r="B66" s="51">
        <v>49</v>
      </c>
      <c r="C66" s="84" t="s">
        <v>928</v>
      </c>
      <c r="D66" s="84">
        <v>216988</v>
      </c>
      <c r="E66" s="51" t="str">
        <f t="shared" si="1"/>
        <v>FAIL</v>
      </c>
      <c r="F66" s="84" t="s">
        <v>63</v>
      </c>
      <c r="G66" s="84" t="s">
        <v>63</v>
      </c>
      <c r="H66" s="84" t="s">
        <v>98</v>
      </c>
      <c r="I66" s="51" t="str">
        <f t="shared" si="0"/>
        <v>FAIL</v>
      </c>
      <c r="J66" s="85">
        <v>45183.936493055553</v>
      </c>
      <c r="K66" s="86" t="s">
        <v>109</v>
      </c>
    </row>
    <row r="67" spans="2:11">
      <c r="B67" s="51">
        <v>50</v>
      </c>
      <c r="C67" s="84" t="s">
        <v>929</v>
      </c>
      <c r="D67" s="84">
        <v>216989</v>
      </c>
      <c r="E67" s="51" t="str">
        <f t="shared" si="1"/>
        <v>FAIL</v>
      </c>
      <c r="F67" s="84" t="s">
        <v>63</v>
      </c>
      <c r="G67" s="84" t="s">
        <v>63</v>
      </c>
      <c r="H67" s="84" t="s">
        <v>98</v>
      </c>
      <c r="I67" s="51" t="str">
        <f t="shared" si="0"/>
        <v>FAIL</v>
      </c>
      <c r="J67" s="85">
        <v>45184.840937499997</v>
      </c>
      <c r="K67" s="86" t="s">
        <v>109</v>
      </c>
    </row>
    <row r="68" spans="2:11">
      <c r="B68" s="51">
        <v>51</v>
      </c>
      <c r="C68" s="84" t="s">
        <v>930</v>
      </c>
      <c r="D68" s="84">
        <v>216990</v>
      </c>
      <c r="E68" s="51" t="str">
        <f t="shared" si="1"/>
        <v>FAIL</v>
      </c>
      <c r="F68" s="84" t="s">
        <v>63</v>
      </c>
      <c r="G68" s="84" t="s">
        <v>63</v>
      </c>
      <c r="H68" s="84" t="s">
        <v>98</v>
      </c>
      <c r="I68" s="51" t="str">
        <f t="shared" si="0"/>
        <v>FAIL</v>
      </c>
      <c r="J68" s="85">
        <v>45183.936782407407</v>
      </c>
      <c r="K68" s="86" t="s">
        <v>109</v>
      </c>
    </row>
    <row r="69" spans="2:11">
      <c r="B69" s="51">
        <v>52</v>
      </c>
      <c r="C69" s="84" t="s">
        <v>931</v>
      </c>
      <c r="D69" s="84">
        <v>216991</v>
      </c>
      <c r="E69" s="51" t="str">
        <f t="shared" si="1"/>
        <v>FAIL</v>
      </c>
      <c r="F69" s="84" t="s">
        <v>63</v>
      </c>
      <c r="G69" s="84" t="s">
        <v>63</v>
      </c>
      <c r="H69" s="84" t="s">
        <v>98</v>
      </c>
      <c r="I69" s="51" t="str">
        <f t="shared" si="0"/>
        <v>FAIL</v>
      </c>
      <c r="J69" s="85">
        <v>45183.936828703707</v>
      </c>
      <c r="K69" s="86" t="s">
        <v>109</v>
      </c>
    </row>
    <row r="70" spans="2:11">
      <c r="B70" s="51">
        <v>53</v>
      </c>
      <c r="C70" s="84" t="s">
        <v>932</v>
      </c>
      <c r="D70" s="84">
        <v>216992</v>
      </c>
      <c r="E70" s="51" t="str">
        <f t="shared" si="1"/>
        <v>FAIL</v>
      </c>
      <c r="F70" s="84" t="s">
        <v>63</v>
      </c>
      <c r="G70" s="84" t="s">
        <v>63</v>
      </c>
      <c r="H70" s="84" t="s">
        <v>98</v>
      </c>
      <c r="I70" s="51" t="str">
        <f t="shared" si="0"/>
        <v>FAIL</v>
      </c>
      <c r="J70" s="85">
        <v>45183.936863425923</v>
      </c>
      <c r="K70" s="86" t="s">
        <v>109</v>
      </c>
    </row>
    <row r="71" spans="2:11">
      <c r="B71" s="51">
        <v>54</v>
      </c>
      <c r="C71" s="84" t="s">
        <v>933</v>
      </c>
      <c r="D71" s="84">
        <v>216993</v>
      </c>
      <c r="E71" s="51" t="str">
        <f t="shared" si="1"/>
        <v>FAIL</v>
      </c>
      <c r="F71" s="84" t="s">
        <v>63</v>
      </c>
      <c r="G71" s="84" t="s">
        <v>63</v>
      </c>
      <c r="H71" s="84" t="s">
        <v>98</v>
      </c>
      <c r="I71" s="51" t="str">
        <f t="shared" si="0"/>
        <v>FAIL</v>
      </c>
      <c r="J71" s="85">
        <v>45183.936898148146</v>
      </c>
      <c r="K71" s="86" t="s">
        <v>109</v>
      </c>
    </row>
    <row r="72" spans="2:11">
      <c r="B72" s="51">
        <v>55</v>
      </c>
      <c r="C72" s="84" t="s">
        <v>934</v>
      </c>
      <c r="D72" s="84">
        <v>216994</v>
      </c>
      <c r="E72" s="51" t="str">
        <f t="shared" si="1"/>
        <v>FAIL</v>
      </c>
      <c r="F72" s="84" t="s">
        <v>63</v>
      </c>
      <c r="G72" s="84" t="s">
        <v>63</v>
      </c>
      <c r="H72" s="84" t="s">
        <v>98</v>
      </c>
      <c r="I72" s="51" t="str">
        <f t="shared" si="0"/>
        <v>FAIL</v>
      </c>
      <c r="J72" s="85">
        <v>45183.936932870369</v>
      </c>
      <c r="K72" s="86" t="s">
        <v>109</v>
      </c>
    </row>
    <row r="73" spans="2:11">
      <c r="B73" s="51">
        <v>56</v>
      </c>
      <c r="C73" s="84" t="s">
        <v>935</v>
      </c>
      <c r="D73" s="84">
        <v>216995</v>
      </c>
      <c r="E73" s="51" t="str">
        <f t="shared" si="1"/>
        <v>FAIL</v>
      </c>
      <c r="F73" s="84" t="s">
        <v>63</v>
      </c>
      <c r="G73" s="84" t="s">
        <v>63</v>
      </c>
      <c r="H73" s="84" t="s">
        <v>98</v>
      </c>
      <c r="I73" s="51" t="str">
        <f t="shared" si="0"/>
        <v>FAIL</v>
      </c>
      <c r="J73" s="85">
        <v>45183.936967592592</v>
      </c>
      <c r="K73" s="86" t="s">
        <v>109</v>
      </c>
    </row>
    <row r="74" spans="2:11">
      <c r="B74" s="51">
        <v>57</v>
      </c>
      <c r="C74" s="84" t="s">
        <v>936</v>
      </c>
      <c r="D74" s="84">
        <v>216996</v>
      </c>
      <c r="E74" s="51" t="str">
        <f t="shared" si="1"/>
        <v>FAIL</v>
      </c>
      <c r="F74" s="84" t="s">
        <v>63</v>
      </c>
      <c r="G74" s="84" t="s">
        <v>63</v>
      </c>
      <c r="H74" s="84" t="s">
        <v>98</v>
      </c>
      <c r="I74" s="51" t="str">
        <f t="shared" si="0"/>
        <v>FAIL</v>
      </c>
      <c r="J74" s="85">
        <v>45184.841099537036</v>
      </c>
      <c r="K74" s="86" t="s">
        <v>109</v>
      </c>
    </row>
    <row r="75" spans="2:11">
      <c r="B75" s="51">
        <v>58</v>
      </c>
      <c r="C75" s="84" t="s">
        <v>937</v>
      </c>
      <c r="D75" s="84">
        <v>216997</v>
      </c>
      <c r="E75" s="51" t="str">
        <f t="shared" si="1"/>
        <v>FAIL</v>
      </c>
      <c r="F75" s="84" t="s">
        <v>63</v>
      </c>
      <c r="G75" s="84" t="s">
        <v>63</v>
      </c>
      <c r="H75" s="84" t="s">
        <v>98</v>
      </c>
      <c r="I75" s="51" t="str">
        <f t="shared" si="0"/>
        <v>FAIL</v>
      </c>
      <c r="J75" s="85">
        <v>45183.937199074076</v>
      </c>
      <c r="K75" s="86" t="s">
        <v>109</v>
      </c>
    </row>
    <row r="76" spans="2:11">
      <c r="B76" s="51">
        <v>59</v>
      </c>
      <c r="C76" s="84" t="s">
        <v>938</v>
      </c>
      <c r="D76" s="84">
        <v>216998</v>
      </c>
      <c r="E76" s="51" t="str">
        <f t="shared" si="1"/>
        <v>FAIL</v>
      </c>
      <c r="F76" s="84" t="s">
        <v>63</v>
      </c>
      <c r="G76" s="84" t="s">
        <v>63</v>
      </c>
      <c r="H76" s="84" t="s">
        <v>98</v>
      </c>
      <c r="I76" s="51" t="str">
        <f t="shared" si="0"/>
        <v>FAIL</v>
      </c>
      <c r="J76" s="85">
        <v>45183.937222222223</v>
      </c>
      <c r="K76" s="86" t="s">
        <v>109</v>
      </c>
    </row>
    <row r="77" spans="2:11">
      <c r="B77" s="51">
        <v>60</v>
      </c>
      <c r="C77" s="84" t="s">
        <v>939</v>
      </c>
      <c r="D77" s="84">
        <v>216999</v>
      </c>
      <c r="E77" s="51" t="str">
        <f t="shared" si="1"/>
        <v>FAIL</v>
      </c>
      <c r="F77" s="84" t="s">
        <v>63</v>
      </c>
      <c r="G77" s="84" t="s">
        <v>63</v>
      </c>
      <c r="H77" s="84" t="s">
        <v>98</v>
      </c>
      <c r="I77" s="51" t="str">
        <f t="shared" si="0"/>
        <v>FAIL</v>
      </c>
      <c r="J77" s="85">
        <v>45183.937268518515</v>
      </c>
      <c r="K77" s="86" t="s">
        <v>109</v>
      </c>
    </row>
    <row r="78" spans="2:11">
      <c r="B78" s="51">
        <v>61</v>
      </c>
      <c r="C78" s="84" t="s">
        <v>940</v>
      </c>
      <c r="D78" s="84">
        <v>217000</v>
      </c>
      <c r="E78" s="51" t="str">
        <f t="shared" si="1"/>
        <v>FAIL</v>
      </c>
      <c r="F78" s="84" t="s">
        <v>63</v>
      </c>
      <c r="G78" s="84" t="s">
        <v>63</v>
      </c>
      <c r="H78" s="84" t="s">
        <v>98</v>
      </c>
      <c r="I78" s="51" t="str">
        <f t="shared" si="0"/>
        <v>FAIL</v>
      </c>
      <c r="J78" s="85">
        <v>45183.937314814815</v>
      </c>
      <c r="K78" s="86" t="s">
        <v>109</v>
      </c>
    </row>
    <row r="79" spans="2:11">
      <c r="B79" s="51">
        <v>62</v>
      </c>
      <c r="C79" s="84" t="s">
        <v>941</v>
      </c>
      <c r="D79" s="84">
        <v>217001</v>
      </c>
      <c r="E79" s="51" t="str">
        <f t="shared" si="1"/>
        <v>FAIL</v>
      </c>
      <c r="F79" s="84" t="s">
        <v>63</v>
      </c>
      <c r="G79" s="84" t="s">
        <v>63</v>
      </c>
      <c r="H79" s="84" t="s">
        <v>98</v>
      </c>
      <c r="I79" s="51" t="str">
        <f t="shared" si="0"/>
        <v>FAIL</v>
      </c>
      <c r="J79" s="85">
        <v>45183.937349537038</v>
      </c>
      <c r="K79" s="86" t="s">
        <v>109</v>
      </c>
    </row>
    <row r="80" spans="2:11">
      <c r="B80" s="51">
        <v>63</v>
      </c>
      <c r="C80" s="84" t="s">
        <v>942</v>
      </c>
      <c r="D80" s="84">
        <v>217002</v>
      </c>
      <c r="E80" s="51" t="str">
        <f t="shared" si="1"/>
        <v>FAIL</v>
      </c>
      <c r="F80" s="84" t="s">
        <v>63</v>
      </c>
      <c r="G80" s="84" t="s">
        <v>63</v>
      </c>
      <c r="H80" s="84" t="s">
        <v>98</v>
      </c>
      <c r="I80" s="51" t="str">
        <f t="shared" si="0"/>
        <v>FAIL</v>
      </c>
      <c r="J80" s="85">
        <v>45183.937395833331</v>
      </c>
      <c r="K80" s="86" t="s">
        <v>109</v>
      </c>
    </row>
    <row r="81" spans="2:11">
      <c r="B81" s="51">
        <v>64</v>
      </c>
      <c r="C81" s="84" t="s">
        <v>943</v>
      </c>
      <c r="D81" s="84">
        <v>217003</v>
      </c>
      <c r="E81" s="51" t="str">
        <f t="shared" si="1"/>
        <v>FAIL</v>
      </c>
      <c r="F81" s="84" t="s">
        <v>63</v>
      </c>
      <c r="G81" s="84" t="s">
        <v>63</v>
      </c>
      <c r="H81" s="84" t="s">
        <v>98</v>
      </c>
      <c r="I81" s="51" t="str">
        <f t="shared" si="0"/>
        <v>FAIL</v>
      </c>
      <c r="J81" s="85">
        <v>45184.841157407405</v>
      </c>
      <c r="K81" s="86" t="s">
        <v>109</v>
      </c>
    </row>
    <row r="82" spans="2:11">
      <c r="B82" s="51">
        <v>65</v>
      </c>
      <c r="C82" s="84" t="s">
        <v>944</v>
      </c>
      <c r="D82" s="84">
        <v>217004</v>
      </c>
      <c r="E82" s="51" t="str">
        <f t="shared" si="1"/>
        <v>FAIL</v>
      </c>
      <c r="F82" s="84" t="s">
        <v>63</v>
      </c>
      <c r="G82" s="84" t="s">
        <v>63</v>
      </c>
      <c r="H82" s="84" t="s">
        <v>98</v>
      </c>
      <c r="I82" s="51" t="str">
        <f t="shared" ref="I82:I145" si="2">E82</f>
        <v>FAIL</v>
      </c>
      <c r="J82" s="85">
        <v>45183.938773148147</v>
      </c>
      <c r="K82" s="86" t="s">
        <v>109</v>
      </c>
    </row>
    <row r="83" spans="2:11">
      <c r="B83" s="51">
        <v>66</v>
      </c>
      <c r="C83" s="84" t="s">
        <v>945</v>
      </c>
      <c r="D83" s="84">
        <v>217005</v>
      </c>
      <c r="E83" s="51" t="str">
        <f t="shared" ref="E83:E146" si="3">IF(AND(EXACT(F83,"PASS"),EXACT(G83,"PASS"),EXACT(H83,"PASS")),"PASS","FAIL")</f>
        <v>FAIL</v>
      </c>
      <c r="F83" s="84" t="s">
        <v>63</v>
      </c>
      <c r="G83" s="84" t="s">
        <v>63</v>
      </c>
      <c r="H83" s="84" t="s">
        <v>98</v>
      </c>
      <c r="I83" s="51" t="str">
        <f t="shared" si="2"/>
        <v>FAIL</v>
      </c>
      <c r="J83" s="85">
        <v>45183.938819444447</v>
      </c>
      <c r="K83" s="86" t="s">
        <v>109</v>
      </c>
    </row>
    <row r="84" spans="2:11">
      <c r="B84" s="51">
        <v>67</v>
      </c>
      <c r="C84" s="84" t="s">
        <v>946</v>
      </c>
      <c r="D84" s="84">
        <v>217006</v>
      </c>
      <c r="E84" s="51" t="str">
        <f t="shared" si="3"/>
        <v>FAIL</v>
      </c>
      <c r="F84" s="84" t="s">
        <v>63</v>
      </c>
      <c r="G84" s="84" t="s">
        <v>63</v>
      </c>
      <c r="H84" s="84" t="s">
        <v>98</v>
      </c>
      <c r="I84" s="51" t="str">
        <f t="shared" si="2"/>
        <v>FAIL</v>
      </c>
      <c r="J84" s="85">
        <v>45183.938877314817</v>
      </c>
      <c r="K84" s="86" t="s">
        <v>109</v>
      </c>
    </row>
    <row r="85" spans="2:11">
      <c r="B85" s="51">
        <v>68</v>
      </c>
      <c r="C85" s="84" t="s">
        <v>947</v>
      </c>
      <c r="D85" s="84">
        <v>217007</v>
      </c>
      <c r="E85" s="51" t="str">
        <f t="shared" si="3"/>
        <v>FAIL</v>
      </c>
      <c r="F85" s="84" t="s">
        <v>63</v>
      </c>
      <c r="G85" s="84" t="s">
        <v>63</v>
      </c>
      <c r="H85" s="84" t="s">
        <v>98</v>
      </c>
      <c r="I85" s="51" t="str">
        <f t="shared" si="2"/>
        <v>FAIL</v>
      </c>
      <c r="J85" s="85">
        <v>45183.93891203704</v>
      </c>
      <c r="K85" s="86" t="s">
        <v>109</v>
      </c>
    </row>
    <row r="86" spans="2:11">
      <c r="B86" s="51">
        <v>69</v>
      </c>
      <c r="C86" s="84" t="s">
        <v>948</v>
      </c>
      <c r="D86" s="84">
        <v>217008</v>
      </c>
      <c r="E86" s="51" t="str">
        <f t="shared" si="3"/>
        <v>FAIL</v>
      </c>
      <c r="F86" s="84" t="s">
        <v>63</v>
      </c>
      <c r="G86" s="84" t="s">
        <v>63</v>
      </c>
      <c r="H86" s="84" t="s">
        <v>98</v>
      </c>
      <c r="I86" s="51" t="str">
        <f t="shared" si="2"/>
        <v>FAIL</v>
      </c>
      <c r="J86" s="85">
        <v>45183.939074074071</v>
      </c>
      <c r="K86" s="86" t="s">
        <v>109</v>
      </c>
    </row>
    <row r="87" spans="2:11">
      <c r="B87" s="51">
        <v>70</v>
      </c>
      <c r="C87" s="84" t="s">
        <v>949</v>
      </c>
      <c r="D87" s="84">
        <v>217009</v>
      </c>
      <c r="E87" s="51" t="str">
        <f t="shared" si="3"/>
        <v>FAIL</v>
      </c>
      <c r="F87" s="84" t="s">
        <v>63</v>
      </c>
      <c r="G87" s="84" t="s">
        <v>63</v>
      </c>
      <c r="H87" s="84" t="s">
        <v>98</v>
      </c>
      <c r="I87" s="51" t="str">
        <f t="shared" si="2"/>
        <v>FAIL</v>
      </c>
      <c r="J87" s="85">
        <v>45183.939120370371</v>
      </c>
      <c r="K87" s="86" t="s">
        <v>109</v>
      </c>
    </row>
    <row r="88" spans="2:11">
      <c r="B88" s="51">
        <v>71</v>
      </c>
      <c r="C88" s="84" t="s">
        <v>950</v>
      </c>
      <c r="D88" s="84">
        <v>217010</v>
      </c>
      <c r="E88" s="51" t="str">
        <f t="shared" si="3"/>
        <v>FAIL</v>
      </c>
      <c r="F88" s="84" t="s">
        <v>63</v>
      </c>
      <c r="G88" s="84" t="s">
        <v>63</v>
      </c>
      <c r="H88" s="84" t="s">
        <v>98</v>
      </c>
      <c r="I88" s="51" t="str">
        <f t="shared" si="2"/>
        <v>FAIL</v>
      </c>
      <c r="J88" s="85">
        <v>45183.939166666663</v>
      </c>
      <c r="K88" s="86" t="s">
        <v>109</v>
      </c>
    </row>
    <row r="89" spans="2:11">
      <c r="B89" s="51">
        <v>72</v>
      </c>
      <c r="C89" s="84" t="s">
        <v>951</v>
      </c>
      <c r="D89" s="84">
        <v>217011</v>
      </c>
      <c r="E89" s="51" t="str">
        <f t="shared" si="3"/>
        <v>FAIL</v>
      </c>
      <c r="F89" s="84" t="s">
        <v>63</v>
      </c>
      <c r="G89" s="84" t="s">
        <v>63</v>
      </c>
      <c r="H89" s="84" t="s">
        <v>98</v>
      </c>
      <c r="I89" s="51" t="str">
        <f t="shared" si="2"/>
        <v>FAIL</v>
      </c>
      <c r="J89" s="85">
        <v>45183.939212962963</v>
      </c>
      <c r="K89" s="86" t="s">
        <v>109</v>
      </c>
    </row>
    <row r="90" spans="2:11">
      <c r="B90" s="51">
        <v>73</v>
      </c>
      <c r="C90" s="84" t="s">
        <v>952</v>
      </c>
      <c r="D90" s="84">
        <v>217012</v>
      </c>
      <c r="E90" s="51" t="str">
        <f t="shared" si="3"/>
        <v>PASS</v>
      </c>
      <c r="F90" s="84" t="s">
        <v>63</v>
      </c>
      <c r="G90" s="84" t="s">
        <v>63</v>
      </c>
      <c r="H90" s="84" t="s">
        <v>63</v>
      </c>
      <c r="I90" s="51" t="str">
        <f t="shared" si="2"/>
        <v>PASS</v>
      </c>
      <c r="J90" s="85">
        <v>45183.939293981479</v>
      </c>
      <c r="K90" s="84"/>
    </row>
    <row r="91" spans="2:11">
      <c r="B91" s="51">
        <v>74</v>
      </c>
      <c r="C91" s="84" t="s">
        <v>953</v>
      </c>
      <c r="D91" s="84">
        <v>217013</v>
      </c>
      <c r="E91" s="51" t="str">
        <f t="shared" si="3"/>
        <v>FAIL</v>
      </c>
      <c r="F91" s="84" t="s">
        <v>63</v>
      </c>
      <c r="G91" s="84" t="s">
        <v>63</v>
      </c>
      <c r="H91" s="84" t="s">
        <v>98</v>
      </c>
      <c r="I91" s="51" t="str">
        <f t="shared" si="2"/>
        <v>FAIL</v>
      </c>
      <c r="J91" s="85">
        <v>45183.939351851855</v>
      </c>
      <c r="K91" s="86" t="s">
        <v>109</v>
      </c>
    </row>
    <row r="92" spans="2:11">
      <c r="B92" s="51">
        <v>75</v>
      </c>
      <c r="C92" s="84" t="s">
        <v>954</v>
      </c>
      <c r="D92" s="84">
        <v>217014</v>
      </c>
      <c r="E92" s="51" t="str">
        <f t="shared" si="3"/>
        <v>PASS</v>
      </c>
      <c r="F92" s="84" t="s">
        <v>63</v>
      </c>
      <c r="G92" s="84" t="s">
        <v>63</v>
      </c>
      <c r="H92" s="84" t="s">
        <v>63</v>
      </c>
      <c r="I92" s="51" t="str">
        <f t="shared" si="2"/>
        <v>PASS</v>
      </c>
      <c r="J92" s="85">
        <v>45183.939432870371</v>
      </c>
      <c r="K92" s="84"/>
    </row>
    <row r="93" spans="2:11">
      <c r="B93" s="51">
        <v>76</v>
      </c>
      <c r="C93" s="84" t="s">
        <v>955</v>
      </c>
      <c r="D93" s="84">
        <v>217015</v>
      </c>
      <c r="E93" s="51" t="str">
        <f t="shared" si="3"/>
        <v>FAIL</v>
      </c>
      <c r="F93" s="84" t="s">
        <v>63</v>
      </c>
      <c r="G93" s="84" t="s">
        <v>63</v>
      </c>
      <c r="H93" s="84" t="s">
        <v>98</v>
      </c>
      <c r="I93" s="51" t="str">
        <f t="shared" si="2"/>
        <v>FAIL</v>
      </c>
      <c r="J93" s="85">
        <v>45183.939479166664</v>
      </c>
      <c r="K93" s="86" t="s">
        <v>109</v>
      </c>
    </row>
    <row r="94" spans="2:11">
      <c r="B94" s="51">
        <v>77</v>
      </c>
      <c r="C94" s="84" t="s">
        <v>956</v>
      </c>
      <c r="D94" s="84">
        <v>217016</v>
      </c>
      <c r="E94" s="51" t="str">
        <f t="shared" si="3"/>
        <v>FAIL</v>
      </c>
      <c r="F94" s="84" t="s">
        <v>63</v>
      </c>
      <c r="G94" s="84" t="s">
        <v>63</v>
      </c>
      <c r="H94" s="84" t="s">
        <v>98</v>
      </c>
      <c r="I94" s="51" t="str">
        <f t="shared" si="2"/>
        <v>FAIL</v>
      </c>
      <c r="J94" s="85">
        <v>45183.93954861111</v>
      </c>
      <c r="K94" s="86" t="s">
        <v>109</v>
      </c>
    </row>
    <row r="95" spans="2:11">
      <c r="B95" s="51">
        <v>78</v>
      </c>
      <c r="C95" s="84" t="s">
        <v>957</v>
      </c>
      <c r="D95" s="84">
        <v>217017</v>
      </c>
      <c r="E95" s="51" t="str">
        <f t="shared" si="3"/>
        <v>PASS</v>
      </c>
      <c r="F95" s="84" t="s">
        <v>63</v>
      </c>
      <c r="G95" s="84" t="s">
        <v>63</v>
      </c>
      <c r="H95" s="84" t="s">
        <v>63</v>
      </c>
      <c r="I95" s="51" t="str">
        <f t="shared" si="2"/>
        <v>PASS</v>
      </c>
      <c r="J95" s="85">
        <v>45183.939629629633</v>
      </c>
      <c r="K95" s="84"/>
    </row>
    <row r="96" spans="2:11">
      <c r="B96" s="51">
        <v>79</v>
      </c>
      <c r="C96" s="84" t="s">
        <v>958</v>
      </c>
      <c r="D96" s="84">
        <v>217018</v>
      </c>
      <c r="E96" s="51" t="str">
        <f t="shared" si="3"/>
        <v>FAIL</v>
      </c>
      <c r="F96" s="84" t="s">
        <v>63</v>
      </c>
      <c r="G96" s="84" t="s">
        <v>63</v>
      </c>
      <c r="H96" s="84" t="s">
        <v>98</v>
      </c>
      <c r="I96" s="51" t="str">
        <f t="shared" si="2"/>
        <v>FAIL</v>
      </c>
      <c r="J96" s="85">
        <v>45183.939675925925</v>
      </c>
      <c r="K96" s="86" t="s">
        <v>109</v>
      </c>
    </row>
    <row r="97" spans="2:11">
      <c r="B97" s="51">
        <v>80</v>
      </c>
      <c r="C97" s="84" t="s">
        <v>959</v>
      </c>
      <c r="D97" s="84">
        <v>217019</v>
      </c>
      <c r="E97" s="51" t="str">
        <f t="shared" si="3"/>
        <v>FAIL</v>
      </c>
      <c r="F97" s="84" t="s">
        <v>63</v>
      </c>
      <c r="G97" s="84" t="s">
        <v>63</v>
      </c>
      <c r="H97" s="84" t="s">
        <v>98</v>
      </c>
      <c r="I97" s="51" t="str">
        <f t="shared" si="2"/>
        <v>FAIL</v>
      </c>
      <c r="J97" s="85">
        <v>45183.939710648148</v>
      </c>
      <c r="K97" s="86" t="s">
        <v>109</v>
      </c>
    </row>
    <row r="98" spans="2:11">
      <c r="B98" s="51">
        <v>81</v>
      </c>
      <c r="C98" s="84" t="s">
        <v>960</v>
      </c>
      <c r="D98" s="84">
        <v>217020</v>
      </c>
      <c r="E98" s="51" t="str">
        <f t="shared" si="3"/>
        <v>FAIL</v>
      </c>
      <c r="F98" s="84" t="s">
        <v>63</v>
      </c>
      <c r="G98" s="84" t="s">
        <v>63</v>
      </c>
      <c r="H98" s="84" t="s">
        <v>98</v>
      </c>
      <c r="I98" s="51" t="str">
        <f t="shared" si="2"/>
        <v>FAIL</v>
      </c>
      <c r="J98" s="85">
        <v>45183.939918981479</v>
      </c>
      <c r="K98" s="86" t="s">
        <v>109</v>
      </c>
    </row>
    <row r="99" spans="2:11">
      <c r="B99" s="51">
        <v>82</v>
      </c>
      <c r="C99" s="84" t="s">
        <v>961</v>
      </c>
      <c r="D99" s="84">
        <v>217021</v>
      </c>
      <c r="E99" s="51" t="str">
        <f t="shared" si="3"/>
        <v>PASS</v>
      </c>
      <c r="F99" s="84" t="s">
        <v>63</v>
      </c>
      <c r="G99" s="84" t="s">
        <v>63</v>
      </c>
      <c r="H99" s="84" t="s">
        <v>63</v>
      </c>
      <c r="I99" s="51" t="str">
        <f t="shared" si="2"/>
        <v>PASS</v>
      </c>
      <c r="J99" s="85">
        <v>45183.939976851849</v>
      </c>
      <c r="K99" s="84"/>
    </row>
    <row r="100" spans="2:11">
      <c r="B100" s="51">
        <v>83</v>
      </c>
      <c r="C100" s="84" t="s">
        <v>962</v>
      </c>
      <c r="D100" s="84">
        <v>217022</v>
      </c>
      <c r="E100" s="51" t="str">
        <f t="shared" si="3"/>
        <v>PASS</v>
      </c>
      <c r="F100" s="84" t="s">
        <v>63</v>
      </c>
      <c r="G100" s="84" t="s">
        <v>63</v>
      </c>
      <c r="H100" s="84" t="s">
        <v>63</v>
      </c>
      <c r="I100" s="51" t="str">
        <f t="shared" si="2"/>
        <v>PASS</v>
      </c>
      <c r="J100" s="85">
        <v>45183.940034722225</v>
      </c>
      <c r="K100" s="84"/>
    </row>
    <row r="101" spans="2:11">
      <c r="B101" s="51">
        <v>84</v>
      </c>
      <c r="C101" s="84" t="s">
        <v>963</v>
      </c>
      <c r="D101" s="84">
        <v>217023</v>
      </c>
      <c r="E101" s="51" t="str">
        <f t="shared" si="3"/>
        <v>PASS</v>
      </c>
      <c r="F101" s="84" t="s">
        <v>63</v>
      </c>
      <c r="G101" s="84" t="s">
        <v>63</v>
      </c>
      <c r="H101" s="84" t="s">
        <v>63</v>
      </c>
      <c r="I101" s="51" t="str">
        <f t="shared" si="2"/>
        <v>PASS</v>
      </c>
      <c r="J101" s="85">
        <v>45183.940069444441</v>
      </c>
      <c r="K101" s="84"/>
    </row>
    <row r="102" spans="2:11">
      <c r="B102" s="51">
        <v>85</v>
      </c>
      <c r="C102" s="84" t="s">
        <v>964</v>
      </c>
      <c r="D102" s="84">
        <v>217024</v>
      </c>
      <c r="E102" s="51" t="str">
        <f t="shared" si="3"/>
        <v>PASS</v>
      </c>
      <c r="F102" s="84" t="s">
        <v>63</v>
      </c>
      <c r="G102" s="84" t="s">
        <v>63</v>
      </c>
      <c r="H102" s="84" t="s">
        <v>63</v>
      </c>
      <c r="I102" s="51" t="str">
        <f t="shared" si="2"/>
        <v>PASS</v>
      </c>
      <c r="J102" s="85">
        <v>45183.940138888887</v>
      </c>
      <c r="K102" s="84"/>
    </row>
    <row r="103" spans="2:11">
      <c r="B103" s="51">
        <v>86</v>
      </c>
      <c r="C103" s="84" t="s">
        <v>965</v>
      </c>
      <c r="D103" s="84">
        <v>217025</v>
      </c>
      <c r="E103" s="51" t="str">
        <f t="shared" si="3"/>
        <v>FAIL</v>
      </c>
      <c r="F103" s="84" t="s">
        <v>63</v>
      </c>
      <c r="G103" s="84" t="s">
        <v>63</v>
      </c>
      <c r="H103" s="84" t="s">
        <v>98</v>
      </c>
      <c r="I103" s="51" t="str">
        <f t="shared" si="2"/>
        <v>FAIL</v>
      </c>
      <c r="J103" s="85">
        <v>45183.94017361111</v>
      </c>
      <c r="K103" s="86" t="s">
        <v>109</v>
      </c>
    </row>
    <row r="104" spans="2:11">
      <c r="B104" s="51">
        <v>87</v>
      </c>
      <c r="C104" s="84" t="s">
        <v>966</v>
      </c>
      <c r="D104" s="84">
        <v>217026</v>
      </c>
      <c r="E104" s="51" t="str">
        <f t="shared" si="3"/>
        <v>FAIL</v>
      </c>
      <c r="F104" s="84" t="s">
        <v>63</v>
      </c>
      <c r="G104" s="84" t="s">
        <v>63</v>
      </c>
      <c r="H104" s="84" t="s">
        <v>98</v>
      </c>
      <c r="I104" s="51" t="str">
        <f t="shared" si="2"/>
        <v>FAIL</v>
      </c>
      <c r="J104" s="85">
        <v>45183.940208333333</v>
      </c>
      <c r="K104" s="86" t="s">
        <v>109</v>
      </c>
    </row>
    <row r="105" spans="2:11">
      <c r="B105" s="51">
        <v>88</v>
      </c>
      <c r="C105" s="84" t="s">
        <v>967</v>
      </c>
      <c r="D105" s="84">
        <v>217027</v>
      </c>
      <c r="E105" s="51" t="str">
        <f t="shared" si="3"/>
        <v>FAIL</v>
      </c>
      <c r="F105" s="84" t="s">
        <v>63</v>
      </c>
      <c r="G105" s="84" t="s">
        <v>63</v>
      </c>
      <c r="H105" s="84" t="s">
        <v>98</v>
      </c>
      <c r="I105" s="51" t="str">
        <f t="shared" si="2"/>
        <v>FAIL</v>
      </c>
      <c r="J105" s="85">
        <v>45183.940243055556</v>
      </c>
      <c r="K105" s="86" t="s">
        <v>109</v>
      </c>
    </row>
    <row r="106" spans="2:11">
      <c r="B106" s="51">
        <v>89</v>
      </c>
      <c r="C106" s="84" t="s">
        <v>968</v>
      </c>
      <c r="D106" s="84">
        <v>217028</v>
      </c>
      <c r="E106" s="51" t="str">
        <f t="shared" si="3"/>
        <v>FAIL</v>
      </c>
      <c r="F106" s="84" t="s">
        <v>63</v>
      </c>
      <c r="G106" s="84" t="s">
        <v>63</v>
      </c>
      <c r="H106" s="84" t="s">
        <v>98</v>
      </c>
      <c r="I106" s="51" t="str">
        <f t="shared" si="2"/>
        <v>FAIL</v>
      </c>
      <c r="J106" s="85">
        <v>45183.94027777778</v>
      </c>
      <c r="K106" s="86" t="s">
        <v>109</v>
      </c>
    </row>
    <row r="107" spans="2:11">
      <c r="B107" s="51">
        <v>90</v>
      </c>
      <c r="C107" s="84" t="s">
        <v>969</v>
      </c>
      <c r="D107" s="84">
        <v>217029</v>
      </c>
      <c r="E107" s="51" t="str">
        <f t="shared" si="3"/>
        <v>FAIL</v>
      </c>
      <c r="F107" s="84" t="s">
        <v>63</v>
      </c>
      <c r="G107" s="84" t="s">
        <v>63</v>
      </c>
      <c r="H107" s="84" t="s">
        <v>98</v>
      </c>
      <c r="I107" s="51" t="str">
        <f t="shared" si="2"/>
        <v>FAIL</v>
      </c>
      <c r="J107" s="85">
        <v>45183.940324074072</v>
      </c>
      <c r="K107" s="86" t="s">
        <v>109</v>
      </c>
    </row>
    <row r="108" spans="2:11">
      <c r="B108" s="51">
        <v>91</v>
      </c>
      <c r="C108" s="84" t="s">
        <v>970</v>
      </c>
      <c r="D108" s="84">
        <v>217030</v>
      </c>
      <c r="E108" s="51" t="str">
        <f t="shared" si="3"/>
        <v>FAIL</v>
      </c>
      <c r="F108" s="84" t="s">
        <v>63</v>
      </c>
      <c r="G108" s="84" t="s">
        <v>63</v>
      </c>
      <c r="H108" s="84" t="s">
        <v>98</v>
      </c>
      <c r="I108" s="51" t="str">
        <f t="shared" si="2"/>
        <v>FAIL</v>
      </c>
      <c r="J108" s="85">
        <v>45183.940370370372</v>
      </c>
      <c r="K108" s="86" t="s">
        <v>109</v>
      </c>
    </row>
    <row r="109" spans="2:11">
      <c r="B109" s="51">
        <v>92</v>
      </c>
      <c r="C109" s="84" t="s">
        <v>971</v>
      </c>
      <c r="D109" s="84">
        <v>217031</v>
      </c>
      <c r="E109" s="51" t="str">
        <f t="shared" si="3"/>
        <v>PASS</v>
      </c>
      <c r="F109" s="84" t="s">
        <v>63</v>
      </c>
      <c r="G109" s="84" t="s">
        <v>63</v>
      </c>
      <c r="H109" s="84" t="s">
        <v>63</v>
      </c>
      <c r="I109" s="51" t="str">
        <f t="shared" si="2"/>
        <v>PASS</v>
      </c>
      <c r="J109" s="85">
        <v>45183.940405092595</v>
      </c>
      <c r="K109" s="84"/>
    </row>
    <row r="110" spans="2:11">
      <c r="B110" s="51">
        <v>93</v>
      </c>
      <c r="C110" s="84" t="s">
        <v>972</v>
      </c>
      <c r="D110" s="84">
        <v>217032</v>
      </c>
      <c r="E110" s="51" t="str">
        <f t="shared" si="3"/>
        <v>PASS</v>
      </c>
      <c r="F110" s="84" t="s">
        <v>63</v>
      </c>
      <c r="G110" s="84" t="s">
        <v>63</v>
      </c>
      <c r="H110" s="84" t="s">
        <v>63</v>
      </c>
      <c r="I110" s="51" t="str">
        <f t="shared" si="2"/>
        <v>PASS</v>
      </c>
      <c r="J110" s="85">
        <v>45183.940567129626</v>
      </c>
      <c r="K110" s="84"/>
    </row>
    <row r="111" spans="2:11">
      <c r="B111" s="51">
        <v>94</v>
      </c>
      <c r="C111" s="84" t="s">
        <v>973</v>
      </c>
      <c r="D111" s="84">
        <v>217033</v>
      </c>
      <c r="E111" s="51" t="str">
        <f t="shared" si="3"/>
        <v>PASS</v>
      </c>
      <c r="F111" s="84" t="s">
        <v>63</v>
      </c>
      <c r="G111" s="84" t="s">
        <v>63</v>
      </c>
      <c r="H111" s="84" t="s">
        <v>63</v>
      </c>
      <c r="I111" s="51" t="str">
        <f t="shared" si="2"/>
        <v>PASS</v>
      </c>
      <c r="J111" s="85">
        <v>45183.940625000003</v>
      </c>
      <c r="K111" s="84"/>
    </row>
    <row r="112" spans="2:11">
      <c r="B112" s="51">
        <v>95</v>
      </c>
      <c r="C112" s="84" t="s">
        <v>974</v>
      </c>
      <c r="D112" s="84">
        <v>217034</v>
      </c>
      <c r="E112" s="51" t="str">
        <f t="shared" si="3"/>
        <v>FAIL</v>
      </c>
      <c r="F112" s="84" t="s">
        <v>63</v>
      </c>
      <c r="G112" s="84" t="s">
        <v>63</v>
      </c>
      <c r="H112" s="84" t="s">
        <v>98</v>
      </c>
      <c r="I112" s="51" t="str">
        <f t="shared" si="2"/>
        <v>FAIL</v>
      </c>
      <c r="J112" s="85">
        <v>45183.940659722219</v>
      </c>
      <c r="K112" s="86" t="s">
        <v>109</v>
      </c>
    </row>
    <row r="113" spans="2:11">
      <c r="B113" s="51">
        <v>96</v>
      </c>
      <c r="C113" s="84" t="s">
        <v>975</v>
      </c>
      <c r="D113" s="84">
        <v>217035</v>
      </c>
      <c r="E113" s="51" t="str">
        <f t="shared" si="3"/>
        <v>FAIL</v>
      </c>
      <c r="F113" s="84" t="s">
        <v>63</v>
      </c>
      <c r="G113" s="84" t="s">
        <v>63</v>
      </c>
      <c r="H113" s="84" t="s">
        <v>98</v>
      </c>
      <c r="I113" s="51" t="str">
        <f t="shared" si="2"/>
        <v>FAIL</v>
      </c>
      <c r="J113" s="85">
        <v>45183.940706018519</v>
      </c>
      <c r="K113" s="86" t="s">
        <v>109</v>
      </c>
    </row>
    <row r="114" spans="2:11">
      <c r="B114" s="51">
        <v>97</v>
      </c>
      <c r="C114" s="84" t="s">
        <v>976</v>
      </c>
      <c r="D114" s="84">
        <v>217036</v>
      </c>
      <c r="E114" s="51" t="str">
        <f t="shared" si="3"/>
        <v>FAIL</v>
      </c>
      <c r="F114" s="84" t="s">
        <v>63</v>
      </c>
      <c r="G114" s="84" t="s">
        <v>63</v>
      </c>
      <c r="H114" s="84" t="s">
        <v>98</v>
      </c>
      <c r="I114" s="51" t="str">
        <f t="shared" si="2"/>
        <v>FAIL</v>
      </c>
      <c r="J114" s="85">
        <v>45183.940752314818</v>
      </c>
      <c r="K114" s="86" t="s">
        <v>109</v>
      </c>
    </row>
    <row r="115" spans="2:11">
      <c r="B115" s="51">
        <v>98</v>
      </c>
      <c r="C115" s="84" t="s">
        <v>977</v>
      </c>
      <c r="D115" s="84">
        <v>217037</v>
      </c>
      <c r="E115" s="51" t="str">
        <f t="shared" si="3"/>
        <v>FAIL</v>
      </c>
      <c r="F115" s="84" t="s">
        <v>63</v>
      </c>
      <c r="G115" s="84" t="s">
        <v>63</v>
      </c>
      <c r="H115" s="84" t="s">
        <v>98</v>
      </c>
      <c r="I115" s="51" t="str">
        <f t="shared" si="2"/>
        <v>FAIL</v>
      </c>
      <c r="J115" s="85">
        <v>45183.940787037034</v>
      </c>
      <c r="K115" s="86" t="s">
        <v>109</v>
      </c>
    </row>
    <row r="116" spans="2:11">
      <c r="B116" s="51">
        <v>99</v>
      </c>
      <c r="C116" s="84" t="s">
        <v>978</v>
      </c>
      <c r="D116" s="84">
        <v>217038</v>
      </c>
      <c r="E116" s="51" t="str">
        <f t="shared" si="3"/>
        <v>FAIL</v>
      </c>
      <c r="F116" s="84" t="s">
        <v>63</v>
      </c>
      <c r="G116" s="84" t="s">
        <v>63</v>
      </c>
      <c r="H116" s="84" t="s">
        <v>98</v>
      </c>
      <c r="I116" s="51" t="str">
        <f t="shared" si="2"/>
        <v>FAIL</v>
      </c>
      <c r="J116" s="85">
        <v>45183.940833333334</v>
      </c>
      <c r="K116" s="86" t="s">
        <v>109</v>
      </c>
    </row>
    <row r="117" spans="2:11">
      <c r="B117" s="51">
        <v>100</v>
      </c>
      <c r="C117" s="84" t="s">
        <v>979</v>
      </c>
      <c r="D117" s="84">
        <v>217039</v>
      </c>
      <c r="E117" s="51" t="str">
        <f t="shared" si="3"/>
        <v>FAIL</v>
      </c>
      <c r="F117" s="84" t="s">
        <v>63</v>
      </c>
      <c r="G117" s="84" t="s">
        <v>63</v>
      </c>
      <c r="H117" s="84" t="s">
        <v>98</v>
      </c>
      <c r="I117" s="51" t="str">
        <f t="shared" si="2"/>
        <v>FAIL</v>
      </c>
      <c r="J117" s="85">
        <v>45183.940868055557</v>
      </c>
      <c r="K117" s="86" t="s">
        <v>109</v>
      </c>
    </row>
    <row r="118" spans="2:11">
      <c r="B118" s="51">
        <v>101</v>
      </c>
      <c r="C118" s="84" t="s">
        <v>980</v>
      </c>
      <c r="D118" s="84">
        <v>217040</v>
      </c>
      <c r="E118" s="51" t="str">
        <f t="shared" si="3"/>
        <v>FAIL</v>
      </c>
      <c r="F118" s="84" t="s">
        <v>63</v>
      </c>
      <c r="G118" s="84" t="s">
        <v>63</v>
      </c>
      <c r="H118" s="84" t="s">
        <v>98</v>
      </c>
      <c r="I118" s="51" t="str">
        <f t="shared" si="2"/>
        <v>FAIL</v>
      </c>
      <c r="J118" s="85">
        <v>45183.94090277778</v>
      </c>
      <c r="K118" s="86" t="s">
        <v>109</v>
      </c>
    </row>
    <row r="119" spans="2:11">
      <c r="B119" s="51">
        <v>102</v>
      </c>
      <c r="C119" s="84" t="s">
        <v>981</v>
      </c>
      <c r="D119" s="84">
        <v>217041</v>
      </c>
      <c r="E119" s="51" t="str">
        <f t="shared" si="3"/>
        <v>FAIL</v>
      </c>
      <c r="F119" s="84" t="s">
        <v>63</v>
      </c>
      <c r="G119" s="84" t="s">
        <v>63</v>
      </c>
      <c r="H119" s="84" t="s">
        <v>98</v>
      </c>
      <c r="I119" s="51" t="str">
        <f t="shared" si="2"/>
        <v>FAIL</v>
      </c>
      <c r="J119" s="85">
        <v>45183.940949074073</v>
      </c>
      <c r="K119" s="86" t="s">
        <v>109</v>
      </c>
    </row>
    <row r="120" spans="2:11">
      <c r="B120" s="51">
        <v>103</v>
      </c>
      <c r="C120" s="84" t="s">
        <v>982</v>
      </c>
      <c r="D120" s="84">
        <v>217042</v>
      </c>
      <c r="E120" s="51" t="str">
        <f t="shared" si="3"/>
        <v>PASS</v>
      </c>
      <c r="F120" s="84" t="s">
        <v>63</v>
      </c>
      <c r="G120" s="84" t="s">
        <v>63</v>
      </c>
      <c r="H120" s="84" t="s">
        <v>63</v>
      </c>
      <c r="I120" s="51" t="str">
        <f t="shared" si="2"/>
        <v>PASS</v>
      </c>
      <c r="J120" s="85">
        <v>45183.941030092596</v>
      </c>
      <c r="K120" s="84"/>
    </row>
    <row r="121" spans="2:11">
      <c r="B121" s="51">
        <v>104</v>
      </c>
      <c r="C121" s="84" t="s">
        <v>983</v>
      </c>
      <c r="D121" s="84">
        <v>217043</v>
      </c>
      <c r="E121" s="51" t="str">
        <f t="shared" si="3"/>
        <v>PASS</v>
      </c>
      <c r="F121" s="84" t="s">
        <v>63</v>
      </c>
      <c r="G121" s="84" t="s">
        <v>63</v>
      </c>
      <c r="H121" s="84" t="s">
        <v>63</v>
      </c>
      <c r="I121" s="51" t="str">
        <f t="shared" si="2"/>
        <v>PASS</v>
      </c>
      <c r="J121" s="85">
        <v>45183.941238425927</v>
      </c>
      <c r="K121" s="84"/>
    </row>
    <row r="122" spans="2:11">
      <c r="B122" s="51">
        <v>105</v>
      </c>
      <c r="C122" s="84" t="s">
        <v>984</v>
      </c>
      <c r="D122" s="84">
        <v>217044</v>
      </c>
      <c r="E122" s="51" t="str">
        <f t="shared" si="3"/>
        <v>PASS</v>
      </c>
      <c r="F122" s="84" t="s">
        <v>63</v>
      </c>
      <c r="G122" s="84" t="s">
        <v>63</v>
      </c>
      <c r="H122" s="84" t="s">
        <v>63</v>
      </c>
      <c r="I122" s="51" t="str">
        <f t="shared" si="2"/>
        <v>PASS</v>
      </c>
      <c r="J122" s="85">
        <v>45183.941354166665</v>
      </c>
      <c r="K122" s="84"/>
    </row>
    <row r="123" spans="2:11">
      <c r="B123" s="51">
        <v>106</v>
      </c>
      <c r="C123" s="84" t="s">
        <v>985</v>
      </c>
      <c r="D123" s="84">
        <v>217045</v>
      </c>
      <c r="E123" s="51" t="str">
        <f t="shared" si="3"/>
        <v>FAIL</v>
      </c>
      <c r="F123" s="84" t="s">
        <v>63</v>
      </c>
      <c r="G123" s="84" t="s">
        <v>63</v>
      </c>
      <c r="H123" s="84" t="s">
        <v>98</v>
      </c>
      <c r="I123" s="51" t="str">
        <f t="shared" si="2"/>
        <v>FAIL</v>
      </c>
      <c r="J123" s="85">
        <v>45183.941400462965</v>
      </c>
      <c r="K123" s="86" t="s">
        <v>109</v>
      </c>
    </row>
    <row r="124" spans="2:11">
      <c r="B124" s="51">
        <v>107</v>
      </c>
      <c r="C124" s="84" t="s">
        <v>986</v>
      </c>
      <c r="D124" s="84">
        <v>217046</v>
      </c>
      <c r="E124" s="51" t="str">
        <f t="shared" si="3"/>
        <v>FAIL</v>
      </c>
      <c r="F124" s="84" t="s">
        <v>63</v>
      </c>
      <c r="G124" s="84" t="s">
        <v>63</v>
      </c>
      <c r="H124" s="84" t="s">
        <v>98</v>
      </c>
      <c r="I124" s="51" t="str">
        <f t="shared" si="2"/>
        <v>FAIL</v>
      </c>
      <c r="J124" s="85">
        <v>45183.941435185188</v>
      </c>
      <c r="K124" s="86" t="s">
        <v>109</v>
      </c>
    </row>
    <row r="125" spans="2:11">
      <c r="B125" s="51">
        <v>108</v>
      </c>
      <c r="C125" s="84" t="s">
        <v>987</v>
      </c>
      <c r="D125" s="84">
        <v>217047</v>
      </c>
      <c r="E125" s="51" t="str">
        <f t="shared" si="3"/>
        <v>PASS</v>
      </c>
      <c r="F125" s="84" t="s">
        <v>63</v>
      </c>
      <c r="G125" s="84" t="s">
        <v>63</v>
      </c>
      <c r="H125" s="84" t="s">
        <v>63</v>
      </c>
      <c r="I125" s="51" t="str">
        <f t="shared" si="2"/>
        <v>PASS</v>
      </c>
      <c r="J125" s="85">
        <v>45183.941481481481</v>
      </c>
      <c r="K125" s="84"/>
    </row>
    <row r="126" spans="2:11">
      <c r="B126" s="51">
        <v>109</v>
      </c>
      <c r="C126" s="84" t="s">
        <v>988</v>
      </c>
      <c r="D126" s="84">
        <v>217048</v>
      </c>
      <c r="E126" s="51" t="str">
        <f t="shared" si="3"/>
        <v>PASS</v>
      </c>
      <c r="F126" s="84" t="s">
        <v>63</v>
      </c>
      <c r="G126" s="84" t="s">
        <v>63</v>
      </c>
      <c r="H126" s="84" t="s">
        <v>63</v>
      </c>
      <c r="I126" s="51" t="str">
        <f t="shared" si="2"/>
        <v>PASS</v>
      </c>
      <c r="J126" s="85">
        <v>45183.941516203704</v>
      </c>
      <c r="K126" s="84"/>
    </row>
    <row r="127" spans="2:11">
      <c r="B127" s="51">
        <v>110</v>
      </c>
      <c r="C127" s="84" t="s">
        <v>989</v>
      </c>
      <c r="D127" s="84">
        <v>217049</v>
      </c>
      <c r="E127" s="51" t="str">
        <f t="shared" si="3"/>
        <v>PASS</v>
      </c>
      <c r="F127" s="84" t="s">
        <v>63</v>
      </c>
      <c r="G127" s="84" t="s">
        <v>63</v>
      </c>
      <c r="H127" s="84" t="s">
        <v>63</v>
      </c>
      <c r="I127" s="51" t="str">
        <f t="shared" si="2"/>
        <v>PASS</v>
      </c>
      <c r="J127" s="85">
        <v>45183.941550925927</v>
      </c>
      <c r="K127" s="84"/>
    </row>
    <row r="128" spans="2:11">
      <c r="B128" s="51">
        <v>111</v>
      </c>
      <c r="C128" s="84" t="s">
        <v>990</v>
      </c>
      <c r="D128" s="84">
        <v>217050</v>
      </c>
      <c r="E128" s="51" t="str">
        <f t="shared" si="3"/>
        <v>PASS</v>
      </c>
      <c r="F128" s="84" t="s">
        <v>63</v>
      </c>
      <c r="G128" s="84" t="s">
        <v>63</v>
      </c>
      <c r="H128" s="84" t="s">
        <v>63</v>
      </c>
      <c r="I128" s="51" t="str">
        <f t="shared" si="2"/>
        <v>PASS</v>
      </c>
      <c r="J128" s="85">
        <v>45183.94158564815</v>
      </c>
      <c r="K128" s="84"/>
    </row>
    <row r="129" spans="2:11">
      <c r="B129" s="51">
        <v>112</v>
      </c>
      <c r="C129" s="84" t="s">
        <v>991</v>
      </c>
      <c r="D129" s="84">
        <v>217051</v>
      </c>
      <c r="E129" s="51" t="str">
        <f t="shared" si="3"/>
        <v>PASS</v>
      </c>
      <c r="F129" s="84" t="s">
        <v>63</v>
      </c>
      <c r="G129" s="84" t="s">
        <v>63</v>
      </c>
      <c r="H129" s="84" t="s">
        <v>63</v>
      </c>
      <c r="I129" s="51" t="str">
        <f t="shared" si="2"/>
        <v>PASS</v>
      </c>
      <c r="J129" s="85">
        <v>45183.941655092596</v>
      </c>
      <c r="K129" s="84"/>
    </row>
    <row r="130" spans="2:11">
      <c r="B130" s="51">
        <v>113</v>
      </c>
      <c r="C130" s="84" t="s">
        <v>992</v>
      </c>
      <c r="D130" s="84">
        <v>217052</v>
      </c>
      <c r="E130" s="51" t="str">
        <f t="shared" si="3"/>
        <v>PASS</v>
      </c>
      <c r="F130" s="84" t="s">
        <v>63</v>
      </c>
      <c r="G130" s="84" t="s">
        <v>63</v>
      </c>
      <c r="H130" s="84" t="s">
        <v>63</v>
      </c>
      <c r="I130" s="51" t="str">
        <f t="shared" si="2"/>
        <v>PASS</v>
      </c>
      <c r="J130" s="85">
        <v>45183.941701388889</v>
      </c>
      <c r="K130" s="84"/>
    </row>
    <row r="131" spans="2:11">
      <c r="B131" s="51">
        <v>114</v>
      </c>
      <c r="C131" s="84" t="s">
        <v>993</v>
      </c>
      <c r="D131" s="84">
        <v>217053</v>
      </c>
      <c r="E131" s="51" t="str">
        <f t="shared" si="3"/>
        <v>PASS</v>
      </c>
      <c r="F131" s="84" t="s">
        <v>63</v>
      </c>
      <c r="G131" s="84" t="s">
        <v>63</v>
      </c>
      <c r="H131" s="84" t="s">
        <v>63</v>
      </c>
      <c r="I131" s="51" t="str">
        <f t="shared" si="2"/>
        <v>PASS</v>
      </c>
      <c r="J131" s="85">
        <v>45183.941793981481</v>
      </c>
      <c r="K131" s="84"/>
    </row>
    <row r="132" spans="2:11">
      <c r="B132" s="51">
        <v>115</v>
      </c>
      <c r="C132" s="84" t="s">
        <v>994</v>
      </c>
      <c r="D132" s="84">
        <v>217054</v>
      </c>
      <c r="E132" s="51" t="str">
        <f t="shared" si="3"/>
        <v>PASS</v>
      </c>
      <c r="F132" s="84" t="s">
        <v>63</v>
      </c>
      <c r="G132" s="84" t="s">
        <v>63</v>
      </c>
      <c r="H132" s="84" t="s">
        <v>63</v>
      </c>
      <c r="I132" s="51" t="str">
        <f t="shared" si="2"/>
        <v>PASS</v>
      </c>
      <c r="J132" s="85">
        <v>45183.941840277781</v>
      </c>
      <c r="K132" s="84"/>
    </row>
    <row r="133" spans="2:11">
      <c r="B133" s="51">
        <v>116</v>
      </c>
      <c r="C133" s="84" t="s">
        <v>995</v>
      </c>
      <c r="D133" s="84">
        <v>217055</v>
      </c>
      <c r="E133" s="51" t="str">
        <f t="shared" si="3"/>
        <v>PASS</v>
      </c>
      <c r="F133" s="84" t="s">
        <v>63</v>
      </c>
      <c r="G133" s="84" t="s">
        <v>63</v>
      </c>
      <c r="H133" s="84" t="s">
        <v>63</v>
      </c>
      <c r="I133" s="51" t="str">
        <f t="shared" si="2"/>
        <v>PASS</v>
      </c>
      <c r="J133" s="85">
        <v>45183.94189814815</v>
      </c>
      <c r="K133" s="84"/>
    </row>
    <row r="134" spans="2:11">
      <c r="B134" s="51">
        <v>117</v>
      </c>
      <c r="C134" s="84" t="s">
        <v>996</v>
      </c>
      <c r="D134" s="84">
        <v>217056</v>
      </c>
      <c r="E134" s="51" t="str">
        <f t="shared" si="3"/>
        <v>PASS</v>
      </c>
      <c r="F134" s="84" t="s">
        <v>63</v>
      </c>
      <c r="G134" s="84" t="s">
        <v>63</v>
      </c>
      <c r="H134" s="84" t="s">
        <v>63</v>
      </c>
      <c r="I134" s="51" t="str">
        <f t="shared" si="2"/>
        <v>PASS</v>
      </c>
      <c r="J134" s="85">
        <v>45183.941990740743</v>
      </c>
      <c r="K134" s="84"/>
    </row>
    <row r="135" spans="2:11">
      <c r="B135" s="51">
        <v>118</v>
      </c>
      <c r="C135" s="84" t="s">
        <v>997</v>
      </c>
      <c r="D135" s="84">
        <v>217057</v>
      </c>
      <c r="E135" s="51" t="str">
        <f t="shared" si="3"/>
        <v>PASS</v>
      </c>
      <c r="F135" s="84" t="s">
        <v>63</v>
      </c>
      <c r="G135" s="84" t="s">
        <v>63</v>
      </c>
      <c r="H135" s="84" t="s">
        <v>63</v>
      </c>
      <c r="I135" s="51" t="str">
        <f t="shared" si="2"/>
        <v>PASS</v>
      </c>
      <c r="J135" s="85">
        <v>45183.942048611112</v>
      </c>
      <c r="K135" s="84"/>
    </row>
    <row r="136" spans="2:11">
      <c r="B136" s="51">
        <v>119</v>
      </c>
      <c r="C136" s="84" t="s">
        <v>998</v>
      </c>
      <c r="D136" s="84">
        <v>217058</v>
      </c>
      <c r="E136" s="51" t="str">
        <f t="shared" si="3"/>
        <v>PASS</v>
      </c>
      <c r="F136" s="84" t="s">
        <v>63</v>
      </c>
      <c r="G136" s="84" t="s">
        <v>63</v>
      </c>
      <c r="H136" s="84" t="s">
        <v>63</v>
      </c>
      <c r="I136" s="51" t="str">
        <f t="shared" si="2"/>
        <v>PASS</v>
      </c>
      <c r="J136" s="85">
        <v>45183.942094907405</v>
      </c>
      <c r="K136" s="84"/>
    </row>
    <row r="137" spans="2:11">
      <c r="B137" s="51">
        <v>120</v>
      </c>
      <c r="C137" s="84" t="s">
        <v>999</v>
      </c>
      <c r="D137" s="84">
        <v>217059</v>
      </c>
      <c r="E137" s="51" t="str">
        <f t="shared" si="3"/>
        <v>PASS</v>
      </c>
      <c r="F137" s="84" t="s">
        <v>63</v>
      </c>
      <c r="G137" s="84" t="s">
        <v>63</v>
      </c>
      <c r="H137" s="84" t="s">
        <v>63</v>
      </c>
      <c r="I137" s="51" t="str">
        <f t="shared" si="2"/>
        <v>PASS</v>
      </c>
      <c r="J137" s="85">
        <v>45183.942164351851</v>
      </c>
      <c r="K137" s="84"/>
    </row>
    <row r="138" spans="2:11">
      <c r="B138" s="51">
        <v>121</v>
      </c>
      <c r="C138" s="84" t="s">
        <v>1000</v>
      </c>
      <c r="D138" s="84">
        <v>217060</v>
      </c>
      <c r="E138" s="51" t="str">
        <f t="shared" si="3"/>
        <v>PASS</v>
      </c>
      <c r="F138" s="84" t="s">
        <v>63</v>
      </c>
      <c r="G138" s="84" t="s">
        <v>63</v>
      </c>
      <c r="H138" s="84" t="s">
        <v>63</v>
      </c>
      <c r="I138" s="51" t="str">
        <f t="shared" si="2"/>
        <v>PASS</v>
      </c>
      <c r="J138" s="85">
        <v>45183.942245370374</v>
      </c>
      <c r="K138" s="84"/>
    </row>
    <row r="139" spans="2:11">
      <c r="B139" s="51">
        <v>122</v>
      </c>
      <c r="C139" s="84" t="s">
        <v>1001</v>
      </c>
      <c r="D139" s="84">
        <v>217061</v>
      </c>
      <c r="E139" s="51" t="str">
        <f t="shared" si="3"/>
        <v>PASS</v>
      </c>
      <c r="F139" s="84" t="s">
        <v>63</v>
      </c>
      <c r="G139" s="84" t="s">
        <v>63</v>
      </c>
      <c r="H139" s="84" t="s">
        <v>63</v>
      </c>
      <c r="I139" s="51" t="str">
        <f t="shared" si="2"/>
        <v>PASS</v>
      </c>
      <c r="J139" s="85">
        <v>45183.942326388889</v>
      </c>
      <c r="K139" s="84"/>
    </row>
    <row r="140" spans="2:11">
      <c r="B140" s="51">
        <v>123</v>
      </c>
      <c r="C140" s="84" t="s">
        <v>1002</v>
      </c>
      <c r="D140" s="84">
        <v>217062</v>
      </c>
      <c r="E140" s="51" t="str">
        <f t="shared" si="3"/>
        <v>PASS</v>
      </c>
      <c r="F140" s="84" t="s">
        <v>63</v>
      </c>
      <c r="G140" s="84" t="s">
        <v>63</v>
      </c>
      <c r="H140" s="84" t="s">
        <v>63</v>
      </c>
      <c r="I140" s="51" t="str">
        <f t="shared" si="2"/>
        <v>PASS</v>
      </c>
      <c r="J140" s="85">
        <v>45183.942361111112</v>
      </c>
      <c r="K140" s="84"/>
    </row>
    <row r="141" spans="2:11">
      <c r="B141" s="51">
        <v>124</v>
      </c>
      <c r="C141" s="84" t="s">
        <v>1003</v>
      </c>
      <c r="D141" s="84">
        <v>217063</v>
      </c>
      <c r="E141" s="51" t="str">
        <f t="shared" si="3"/>
        <v>PASS</v>
      </c>
      <c r="F141" s="84" t="s">
        <v>63</v>
      </c>
      <c r="G141" s="84" t="s">
        <v>63</v>
      </c>
      <c r="H141" s="84" t="s">
        <v>63</v>
      </c>
      <c r="I141" s="51" t="str">
        <f t="shared" si="2"/>
        <v>PASS</v>
      </c>
      <c r="J141" s="85">
        <v>45183.942407407405</v>
      </c>
      <c r="K141" s="84"/>
    </row>
    <row r="142" spans="2:11">
      <c r="B142" s="51">
        <v>125</v>
      </c>
      <c r="C142" s="84" t="s">
        <v>1004</v>
      </c>
      <c r="D142" s="84">
        <v>217064</v>
      </c>
      <c r="E142" s="51" t="str">
        <f t="shared" si="3"/>
        <v>PASS</v>
      </c>
      <c r="F142" s="84" t="s">
        <v>63</v>
      </c>
      <c r="G142" s="84" t="s">
        <v>63</v>
      </c>
      <c r="H142" s="84" t="s">
        <v>63</v>
      </c>
      <c r="I142" s="51" t="str">
        <f t="shared" si="2"/>
        <v>PASS</v>
      </c>
      <c r="J142" s="85">
        <v>45183.942453703705</v>
      </c>
      <c r="K142" s="84"/>
    </row>
    <row r="143" spans="2:11">
      <c r="B143" s="51">
        <v>126</v>
      </c>
      <c r="C143" s="84" t="s">
        <v>1005</v>
      </c>
      <c r="D143" s="84">
        <v>217065</v>
      </c>
      <c r="E143" s="51" t="str">
        <f t="shared" si="3"/>
        <v>PASS</v>
      </c>
      <c r="F143" s="84" t="s">
        <v>63</v>
      </c>
      <c r="G143" s="84" t="s">
        <v>63</v>
      </c>
      <c r="H143" s="84" t="s">
        <v>63</v>
      </c>
      <c r="I143" s="51" t="str">
        <f t="shared" si="2"/>
        <v>PASS</v>
      </c>
      <c r="J143" s="85">
        <v>45183.942499999997</v>
      </c>
      <c r="K143" s="84"/>
    </row>
    <row r="144" spans="2:11">
      <c r="B144" s="51">
        <v>127</v>
      </c>
      <c r="C144" s="84" t="s">
        <v>1006</v>
      </c>
      <c r="D144" s="84">
        <v>217066</v>
      </c>
      <c r="E144" s="51" t="str">
        <f t="shared" si="3"/>
        <v>PASS</v>
      </c>
      <c r="F144" s="84" t="s">
        <v>63</v>
      </c>
      <c r="G144" s="84" t="s">
        <v>63</v>
      </c>
      <c r="H144" s="84" t="s">
        <v>63</v>
      </c>
      <c r="I144" s="51" t="str">
        <f t="shared" si="2"/>
        <v>PASS</v>
      </c>
      <c r="J144" s="85">
        <v>45183.942557870374</v>
      </c>
      <c r="K144" s="84"/>
    </row>
    <row r="145" spans="2:11">
      <c r="B145" s="51">
        <v>128</v>
      </c>
      <c r="C145" s="84" t="s">
        <v>1007</v>
      </c>
      <c r="D145" s="84">
        <v>217067</v>
      </c>
      <c r="E145" s="51" t="str">
        <f t="shared" si="3"/>
        <v>PASS</v>
      </c>
      <c r="F145" s="84" t="s">
        <v>63</v>
      </c>
      <c r="G145" s="84" t="s">
        <v>63</v>
      </c>
      <c r="H145" s="84" t="s">
        <v>63</v>
      </c>
      <c r="I145" s="51" t="str">
        <f t="shared" si="2"/>
        <v>PASS</v>
      </c>
      <c r="J145" s="85">
        <v>45183.942615740743</v>
      </c>
      <c r="K145" s="84"/>
    </row>
    <row r="146" spans="2:11">
      <c r="B146" s="51">
        <v>129</v>
      </c>
      <c r="C146" s="84" t="s">
        <v>1008</v>
      </c>
      <c r="D146" s="84">
        <v>217068</v>
      </c>
      <c r="E146" s="51" t="str">
        <f t="shared" si="3"/>
        <v>PASS</v>
      </c>
      <c r="F146" s="84" t="s">
        <v>63</v>
      </c>
      <c r="G146" s="84" t="s">
        <v>63</v>
      </c>
      <c r="H146" s="84" t="s">
        <v>63</v>
      </c>
      <c r="I146" s="51" t="str">
        <f t="shared" ref="I146:I209" si="4">E146</f>
        <v>PASS</v>
      </c>
      <c r="J146" s="85">
        <v>45183.942673611113</v>
      </c>
      <c r="K146" s="84"/>
    </row>
    <row r="147" spans="2:11">
      <c r="B147" s="51">
        <v>130</v>
      </c>
      <c r="C147" s="84" t="s">
        <v>1009</v>
      </c>
      <c r="D147" s="84">
        <v>217069</v>
      </c>
      <c r="E147" s="51" t="str">
        <f t="shared" ref="E147:E210" si="5">IF(AND(EXACT(F147,"PASS"),EXACT(G147,"PASS"),EXACT(H147,"PASS")),"PASS","FAIL")</f>
        <v>FAIL</v>
      </c>
      <c r="F147" s="84" t="s">
        <v>63</v>
      </c>
      <c r="G147" s="84" t="s">
        <v>63</v>
      </c>
      <c r="H147" s="84" t="s">
        <v>98</v>
      </c>
      <c r="I147" s="51" t="str">
        <f t="shared" si="4"/>
        <v>FAIL</v>
      </c>
      <c r="J147" s="85">
        <v>45184.841215277775</v>
      </c>
      <c r="K147" s="86" t="s">
        <v>109</v>
      </c>
    </row>
    <row r="148" spans="2:11">
      <c r="B148" s="51">
        <v>131</v>
      </c>
      <c r="C148" s="84" t="s">
        <v>1010</v>
      </c>
      <c r="D148" s="84">
        <v>217070</v>
      </c>
      <c r="E148" s="51" t="str">
        <f t="shared" si="5"/>
        <v>PASS</v>
      </c>
      <c r="F148" s="84" t="s">
        <v>63</v>
      </c>
      <c r="G148" s="84" t="s">
        <v>63</v>
      </c>
      <c r="H148" s="84" t="s">
        <v>63</v>
      </c>
      <c r="I148" s="51" t="str">
        <f t="shared" si="4"/>
        <v>PASS</v>
      </c>
      <c r="J148" s="85">
        <v>45183.942870370367</v>
      </c>
      <c r="K148" s="84"/>
    </row>
    <row r="149" spans="2:11">
      <c r="B149" s="51">
        <v>132</v>
      </c>
      <c r="C149" s="84" t="s">
        <v>1011</v>
      </c>
      <c r="D149" s="84">
        <v>217071</v>
      </c>
      <c r="E149" s="51" t="str">
        <f t="shared" si="5"/>
        <v>PASS</v>
      </c>
      <c r="F149" s="84" t="s">
        <v>63</v>
      </c>
      <c r="G149" s="84" t="s">
        <v>63</v>
      </c>
      <c r="H149" s="84" t="s">
        <v>63</v>
      </c>
      <c r="I149" s="51" t="str">
        <f t="shared" si="4"/>
        <v>PASS</v>
      </c>
      <c r="J149" s="85">
        <v>45183.94295138889</v>
      </c>
      <c r="K149" s="84"/>
    </row>
    <row r="150" spans="2:11">
      <c r="B150" s="51">
        <v>133</v>
      </c>
      <c r="C150" s="84" t="s">
        <v>1012</v>
      </c>
      <c r="D150" s="84">
        <v>217072</v>
      </c>
      <c r="E150" s="51" t="str">
        <f t="shared" si="5"/>
        <v>PASS</v>
      </c>
      <c r="F150" s="84" t="s">
        <v>63</v>
      </c>
      <c r="G150" s="84" t="s">
        <v>63</v>
      </c>
      <c r="H150" s="84" t="s">
        <v>63</v>
      </c>
      <c r="I150" s="51" t="str">
        <f t="shared" si="4"/>
        <v>PASS</v>
      </c>
      <c r="J150" s="85">
        <v>45183.942997685182</v>
      </c>
      <c r="K150" s="84"/>
    </row>
    <row r="151" spans="2:11">
      <c r="B151" s="51">
        <v>134</v>
      </c>
      <c r="C151" s="84" t="s">
        <v>1013</v>
      </c>
      <c r="D151" s="84">
        <v>217073</v>
      </c>
      <c r="E151" s="51" t="str">
        <f t="shared" si="5"/>
        <v>PASS</v>
      </c>
      <c r="F151" s="84" t="s">
        <v>63</v>
      </c>
      <c r="G151" s="84" t="s">
        <v>63</v>
      </c>
      <c r="H151" s="84" t="s">
        <v>63</v>
      </c>
      <c r="I151" s="51" t="str">
        <f t="shared" si="4"/>
        <v>PASS</v>
      </c>
      <c r="J151" s="85">
        <v>45183.943043981482</v>
      </c>
      <c r="K151" s="84"/>
    </row>
    <row r="152" spans="2:11">
      <c r="B152" s="51">
        <v>135</v>
      </c>
      <c r="C152" s="84" t="s">
        <v>1014</v>
      </c>
      <c r="D152" s="84">
        <v>217074</v>
      </c>
      <c r="E152" s="51" t="str">
        <f t="shared" si="5"/>
        <v>PASS</v>
      </c>
      <c r="F152" s="84" t="s">
        <v>63</v>
      </c>
      <c r="G152" s="84" t="s">
        <v>63</v>
      </c>
      <c r="H152" s="84" t="s">
        <v>63</v>
      </c>
      <c r="I152" s="51" t="str">
        <f t="shared" si="4"/>
        <v>PASS</v>
      </c>
      <c r="J152" s="85">
        <v>45183.943113425928</v>
      </c>
      <c r="K152" s="84"/>
    </row>
    <row r="153" spans="2:11">
      <c r="B153" s="51">
        <v>136</v>
      </c>
      <c r="C153" s="84" t="s">
        <v>1015</v>
      </c>
      <c r="D153" s="84">
        <v>217075</v>
      </c>
      <c r="E153" s="51" t="str">
        <f t="shared" si="5"/>
        <v>PASS</v>
      </c>
      <c r="F153" s="84" t="s">
        <v>63</v>
      </c>
      <c r="G153" s="84" t="s">
        <v>63</v>
      </c>
      <c r="H153" s="84" t="s">
        <v>63</v>
      </c>
      <c r="I153" s="51" t="str">
        <f t="shared" si="4"/>
        <v>PASS</v>
      </c>
      <c r="J153" s="85">
        <v>45183.943159722221</v>
      </c>
      <c r="K153" s="84"/>
    </row>
    <row r="154" spans="2:11">
      <c r="B154" s="51">
        <v>137</v>
      </c>
      <c r="C154" s="84" t="s">
        <v>1016</v>
      </c>
      <c r="D154" s="84">
        <v>217076</v>
      </c>
      <c r="E154" s="51" t="str">
        <f t="shared" si="5"/>
        <v>PASS</v>
      </c>
      <c r="F154" s="84" t="s">
        <v>63</v>
      </c>
      <c r="G154" s="84" t="s">
        <v>63</v>
      </c>
      <c r="H154" s="84" t="s">
        <v>63</v>
      </c>
      <c r="I154" s="51" t="str">
        <f t="shared" si="4"/>
        <v>PASS</v>
      </c>
      <c r="J154" s="85">
        <v>45183.943194444444</v>
      </c>
      <c r="K154" s="84"/>
    </row>
    <row r="155" spans="2:11">
      <c r="B155" s="51">
        <v>138</v>
      </c>
      <c r="C155" s="84" t="s">
        <v>1017</v>
      </c>
      <c r="D155" s="84">
        <v>217077</v>
      </c>
      <c r="E155" s="51" t="str">
        <f t="shared" si="5"/>
        <v>PASS</v>
      </c>
      <c r="F155" s="84" t="s">
        <v>63</v>
      </c>
      <c r="G155" s="84" t="s">
        <v>63</v>
      </c>
      <c r="H155" s="84" t="s">
        <v>63</v>
      </c>
      <c r="I155" s="51" t="str">
        <f t="shared" si="4"/>
        <v>PASS</v>
      </c>
      <c r="J155" s="85">
        <v>45183.943240740744</v>
      </c>
      <c r="K155" s="84"/>
    </row>
    <row r="156" spans="2:11">
      <c r="B156" s="51">
        <v>139</v>
      </c>
      <c r="C156" s="84" t="s">
        <v>1018</v>
      </c>
      <c r="D156" s="84">
        <v>217078</v>
      </c>
      <c r="E156" s="51" t="str">
        <f t="shared" si="5"/>
        <v>PASS</v>
      </c>
      <c r="F156" s="84" t="s">
        <v>63</v>
      </c>
      <c r="G156" s="84" t="s">
        <v>63</v>
      </c>
      <c r="H156" s="84" t="s">
        <v>63</v>
      </c>
      <c r="I156" s="51" t="str">
        <f t="shared" si="4"/>
        <v>PASS</v>
      </c>
      <c r="J156" s="85">
        <v>45183.943391203706</v>
      </c>
      <c r="K156" s="84"/>
    </row>
    <row r="157" spans="2:11">
      <c r="B157" s="51">
        <v>140</v>
      </c>
      <c r="C157" s="84" t="s">
        <v>1019</v>
      </c>
      <c r="D157" s="84">
        <v>217079</v>
      </c>
      <c r="E157" s="51" t="str">
        <f t="shared" si="5"/>
        <v>FAIL</v>
      </c>
      <c r="F157" s="84" t="s">
        <v>63</v>
      </c>
      <c r="G157" s="84" t="s">
        <v>63</v>
      </c>
      <c r="H157" s="84" t="s">
        <v>98</v>
      </c>
      <c r="I157" s="51" t="str">
        <f t="shared" si="4"/>
        <v>FAIL</v>
      </c>
      <c r="J157" s="85">
        <v>45183.943425925929</v>
      </c>
      <c r="K157" s="86" t="s">
        <v>109</v>
      </c>
    </row>
    <row r="158" spans="2:11">
      <c r="B158" s="51">
        <v>141</v>
      </c>
      <c r="C158" s="84" t="s">
        <v>1020</v>
      </c>
      <c r="D158" s="84">
        <v>217080</v>
      </c>
      <c r="E158" s="51" t="str">
        <f t="shared" si="5"/>
        <v>FAIL</v>
      </c>
      <c r="F158" s="84" t="s">
        <v>63</v>
      </c>
      <c r="G158" s="84" t="s">
        <v>63</v>
      </c>
      <c r="H158" s="84" t="s">
        <v>98</v>
      </c>
      <c r="I158" s="51" t="str">
        <f t="shared" si="4"/>
        <v>FAIL</v>
      </c>
      <c r="J158" s="85">
        <v>45183.943472222221</v>
      </c>
      <c r="K158" s="86" t="s">
        <v>109</v>
      </c>
    </row>
    <row r="159" spans="2:11">
      <c r="B159" s="51">
        <v>142</v>
      </c>
      <c r="C159" s="84" t="s">
        <v>1021</v>
      </c>
      <c r="D159" s="84">
        <v>217081</v>
      </c>
      <c r="E159" s="51" t="str">
        <f t="shared" si="5"/>
        <v>FAIL</v>
      </c>
      <c r="F159" s="84" t="s">
        <v>63</v>
      </c>
      <c r="G159" s="84" t="s">
        <v>63</v>
      </c>
      <c r="H159" s="84" t="s">
        <v>98</v>
      </c>
      <c r="I159" s="51" t="str">
        <f t="shared" si="4"/>
        <v>FAIL</v>
      </c>
      <c r="J159" s="85">
        <v>45183.943715277775</v>
      </c>
      <c r="K159" s="86" t="s">
        <v>109</v>
      </c>
    </row>
    <row r="160" spans="2:11">
      <c r="B160" s="51">
        <v>143</v>
      </c>
      <c r="C160" s="84" t="s">
        <v>1022</v>
      </c>
      <c r="D160" s="84">
        <v>217082</v>
      </c>
      <c r="E160" s="51" t="str">
        <f t="shared" si="5"/>
        <v>PASS</v>
      </c>
      <c r="F160" s="84" t="s">
        <v>63</v>
      </c>
      <c r="G160" s="84" t="s">
        <v>63</v>
      </c>
      <c r="H160" s="84" t="s">
        <v>63</v>
      </c>
      <c r="I160" s="51" t="str">
        <f t="shared" si="4"/>
        <v>PASS</v>
      </c>
      <c r="J160" s="85">
        <v>45183.943773148145</v>
      </c>
      <c r="K160" s="84"/>
    </row>
    <row r="161" spans="2:11">
      <c r="B161" s="51">
        <v>144</v>
      </c>
      <c r="C161" s="84" t="s">
        <v>1023</v>
      </c>
      <c r="D161" s="84">
        <v>217083</v>
      </c>
      <c r="E161" s="51" t="str">
        <f t="shared" si="5"/>
        <v>PASS</v>
      </c>
      <c r="F161" s="84" t="s">
        <v>63</v>
      </c>
      <c r="G161" s="84" t="s">
        <v>63</v>
      </c>
      <c r="H161" s="84" t="s">
        <v>63</v>
      </c>
      <c r="I161" s="51" t="str">
        <f t="shared" si="4"/>
        <v>PASS</v>
      </c>
      <c r="J161" s="85">
        <v>45183.943819444445</v>
      </c>
      <c r="K161" s="84"/>
    </row>
    <row r="162" spans="2:11">
      <c r="B162" s="51">
        <v>145</v>
      </c>
      <c r="C162" s="84" t="s">
        <v>1024</v>
      </c>
      <c r="D162" s="84">
        <v>217084</v>
      </c>
      <c r="E162" s="51" t="str">
        <f t="shared" si="5"/>
        <v>PASS</v>
      </c>
      <c r="F162" s="84" t="s">
        <v>63</v>
      </c>
      <c r="G162" s="84" t="s">
        <v>63</v>
      </c>
      <c r="H162" s="84" t="s">
        <v>63</v>
      </c>
      <c r="I162" s="51" t="str">
        <f t="shared" si="4"/>
        <v>PASS</v>
      </c>
      <c r="J162" s="85">
        <v>45183.943935185183</v>
      </c>
      <c r="K162" s="84"/>
    </row>
    <row r="163" spans="2:11">
      <c r="B163" s="51">
        <v>146</v>
      </c>
      <c r="C163" s="84" t="s">
        <v>1025</v>
      </c>
      <c r="D163" s="84">
        <v>217085</v>
      </c>
      <c r="E163" s="51" t="str">
        <f t="shared" si="5"/>
        <v>PASS</v>
      </c>
      <c r="F163" s="84" t="s">
        <v>63</v>
      </c>
      <c r="G163" s="84" t="s">
        <v>63</v>
      </c>
      <c r="H163" s="84" t="s">
        <v>63</v>
      </c>
      <c r="I163" s="51" t="str">
        <f t="shared" si="4"/>
        <v>PASS</v>
      </c>
      <c r="J163" s="85">
        <v>45183.943969907406</v>
      </c>
      <c r="K163" s="84"/>
    </row>
    <row r="164" spans="2:11">
      <c r="B164" s="51">
        <v>147</v>
      </c>
      <c r="C164" s="84" t="s">
        <v>1026</v>
      </c>
      <c r="D164" s="84">
        <v>217086</v>
      </c>
      <c r="E164" s="51" t="str">
        <f t="shared" si="5"/>
        <v>FAIL</v>
      </c>
      <c r="F164" s="84" t="s">
        <v>63</v>
      </c>
      <c r="G164" s="84" t="s">
        <v>63</v>
      </c>
      <c r="H164" s="84" t="s">
        <v>98</v>
      </c>
      <c r="I164" s="51" t="str">
        <f t="shared" si="4"/>
        <v>FAIL</v>
      </c>
      <c r="J164" s="85">
        <v>45184.841273148151</v>
      </c>
      <c r="K164" s="86" t="s">
        <v>109</v>
      </c>
    </row>
    <row r="165" spans="2:11">
      <c r="B165" s="51">
        <v>148</v>
      </c>
      <c r="C165" s="84" t="s">
        <v>1027</v>
      </c>
      <c r="D165" s="84">
        <v>217087</v>
      </c>
      <c r="E165" s="51" t="str">
        <f t="shared" si="5"/>
        <v>FAIL</v>
      </c>
      <c r="F165" s="84" t="s">
        <v>63</v>
      </c>
      <c r="G165" s="84" t="s">
        <v>63</v>
      </c>
      <c r="H165" s="84" t="s">
        <v>98</v>
      </c>
      <c r="I165" s="51" t="str">
        <f t="shared" si="4"/>
        <v>FAIL</v>
      </c>
      <c r="J165" s="85">
        <v>45184.841307870367</v>
      </c>
      <c r="K165" s="86" t="s">
        <v>109</v>
      </c>
    </row>
    <row r="166" spans="2:11">
      <c r="B166" s="51">
        <v>149</v>
      </c>
      <c r="C166" s="84" t="s">
        <v>1028</v>
      </c>
      <c r="D166" s="84">
        <v>217088</v>
      </c>
      <c r="E166" s="51" t="str">
        <f t="shared" si="5"/>
        <v>PASS</v>
      </c>
      <c r="F166" s="84" t="s">
        <v>63</v>
      </c>
      <c r="G166" s="84" t="s">
        <v>63</v>
      </c>
      <c r="H166" s="84" t="s">
        <v>63</v>
      </c>
      <c r="I166" s="51" t="str">
        <f t="shared" si="4"/>
        <v>PASS</v>
      </c>
      <c r="J166" s="85">
        <v>45183.944340277776</v>
      </c>
      <c r="K166" s="84"/>
    </row>
    <row r="167" spans="2:11">
      <c r="B167" s="51">
        <v>150</v>
      </c>
      <c r="C167" s="84" t="s">
        <v>1029</v>
      </c>
      <c r="D167" s="84">
        <v>217089</v>
      </c>
      <c r="E167" s="51" t="str">
        <f t="shared" si="5"/>
        <v>PASS</v>
      </c>
      <c r="F167" s="84" t="s">
        <v>63</v>
      </c>
      <c r="G167" s="84" t="s">
        <v>63</v>
      </c>
      <c r="H167" s="84" t="s">
        <v>63</v>
      </c>
      <c r="I167" s="51" t="str">
        <f t="shared" si="4"/>
        <v>PASS</v>
      </c>
      <c r="J167" s="85">
        <v>45183.944363425922</v>
      </c>
      <c r="K167" s="84"/>
    </row>
    <row r="168" spans="2:11">
      <c r="B168" s="51">
        <v>151</v>
      </c>
      <c r="C168" s="84" t="s">
        <v>1030</v>
      </c>
      <c r="D168" s="84">
        <v>217090</v>
      </c>
      <c r="E168" s="51" t="str">
        <f t="shared" si="5"/>
        <v>PASS</v>
      </c>
      <c r="F168" s="84" t="s">
        <v>63</v>
      </c>
      <c r="G168" s="84" t="s">
        <v>63</v>
      </c>
      <c r="H168" s="84" t="s">
        <v>63</v>
      </c>
      <c r="I168" s="51" t="str">
        <f t="shared" si="4"/>
        <v>PASS</v>
      </c>
      <c r="J168" s="85">
        <v>45183.944421296299</v>
      </c>
      <c r="K168" s="84"/>
    </row>
    <row r="169" spans="2:11">
      <c r="B169" s="51">
        <v>152</v>
      </c>
      <c r="C169" s="84" t="s">
        <v>1031</v>
      </c>
      <c r="D169" s="84">
        <v>217091</v>
      </c>
      <c r="E169" s="51" t="str">
        <f t="shared" si="5"/>
        <v>PASS</v>
      </c>
      <c r="F169" s="84" t="s">
        <v>63</v>
      </c>
      <c r="G169" s="84" t="s">
        <v>63</v>
      </c>
      <c r="H169" s="84" t="s">
        <v>63</v>
      </c>
      <c r="I169" s="51" t="str">
        <f t="shared" si="4"/>
        <v>PASS</v>
      </c>
      <c r="J169" s="85">
        <v>45183.944525462961</v>
      </c>
      <c r="K169" s="84"/>
    </row>
    <row r="170" spans="2:11">
      <c r="B170" s="51">
        <v>153</v>
      </c>
      <c r="C170" s="84" t="s">
        <v>1032</v>
      </c>
      <c r="D170" s="84">
        <v>217092</v>
      </c>
      <c r="E170" s="51" t="str">
        <f t="shared" si="5"/>
        <v>FAIL</v>
      </c>
      <c r="F170" s="84" t="s">
        <v>63</v>
      </c>
      <c r="G170" s="84" t="s">
        <v>63</v>
      </c>
      <c r="H170" s="84" t="s">
        <v>98</v>
      </c>
      <c r="I170" s="51" t="str">
        <f t="shared" si="4"/>
        <v>FAIL</v>
      </c>
      <c r="J170" s="85">
        <v>45183.94458333333</v>
      </c>
      <c r="K170" s="86" t="s">
        <v>109</v>
      </c>
    </row>
    <row r="171" spans="2:11">
      <c r="B171" s="51">
        <v>154</v>
      </c>
      <c r="C171" s="84" t="s">
        <v>1033</v>
      </c>
      <c r="D171" s="84">
        <v>217093</v>
      </c>
      <c r="E171" s="51" t="str">
        <f t="shared" si="5"/>
        <v>PASS</v>
      </c>
      <c r="F171" s="84" t="s">
        <v>63</v>
      </c>
      <c r="G171" s="84" t="s">
        <v>63</v>
      </c>
      <c r="H171" s="84" t="s">
        <v>63</v>
      </c>
      <c r="I171" s="51" t="str">
        <f t="shared" si="4"/>
        <v>PASS</v>
      </c>
      <c r="J171" s="85">
        <v>45183.944664351853</v>
      </c>
      <c r="K171" s="84"/>
    </row>
    <row r="172" spans="2:11">
      <c r="B172" s="51">
        <v>155</v>
      </c>
      <c r="C172" s="84" t="s">
        <v>1034</v>
      </c>
      <c r="D172" s="84">
        <v>217094</v>
      </c>
      <c r="E172" s="51" t="str">
        <f t="shared" si="5"/>
        <v>PASS</v>
      </c>
      <c r="F172" s="84" t="s">
        <v>63</v>
      </c>
      <c r="G172" s="84" t="s">
        <v>63</v>
      </c>
      <c r="H172" s="84" t="s">
        <v>63</v>
      </c>
      <c r="I172" s="51" t="str">
        <f t="shared" si="4"/>
        <v>PASS</v>
      </c>
      <c r="J172" s="85">
        <v>45183.944780092592</v>
      </c>
      <c r="K172" s="84"/>
    </row>
    <row r="173" spans="2:11">
      <c r="B173" s="51">
        <v>156</v>
      </c>
      <c r="C173" s="84" t="s">
        <v>1035</v>
      </c>
      <c r="D173" s="84">
        <v>217095</v>
      </c>
      <c r="E173" s="51" t="str">
        <f t="shared" si="5"/>
        <v>PASS</v>
      </c>
      <c r="F173" s="84" t="s">
        <v>63</v>
      </c>
      <c r="G173" s="84" t="s">
        <v>63</v>
      </c>
      <c r="H173" s="84" t="s">
        <v>63</v>
      </c>
      <c r="I173" s="51" t="str">
        <f t="shared" si="4"/>
        <v>PASS</v>
      </c>
      <c r="J173" s="85">
        <v>45183.944826388892</v>
      </c>
      <c r="K173" s="84"/>
    </row>
    <row r="174" spans="2:11">
      <c r="B174" s="51">
        <v>157</v>
      </c>
      <c r="C174" s="84" t="s">
        <v>1036</v>
      </c>
      <c r="D174" s="84">
        <v>217096</v>
      </c>
      <c r="E174" s="51" t="str">
        <f t="shared" si="5"/>
        <v>PASS</v>
      </c>
      <c r="F174" s="84" t="s">
        <v>63</v>
      </c>
      <c r="G174" s="84" t="s">
        <v>63</v>
      </c>
      <c r="H174" s="84" t="s">
        <v>63</v>
      </c>
      <c r="I174" s="51" t="str">
        <f t="shared" si="4"/>
        <v>PASS</v>
      </c>
      <c r="J174" s="85">
        <v>45183.944895833331</v>
      </c>
      <c r="K174" s="84"/>
    </row>
    <row r="175" spans="2:11">
      <c r="B175" s="51">
        <v>158</v>
      </c>
      <c r="C175" s="84" t="s">
        <v>1037</v>
      </c>
      <c r="D175" s="84">
        <v>217097</v>
      </c>
      <c r="E175" s="51" t="str">
        <f t="shared" si="5"/>
        <v>PASS</v>
      </c>
      <c r="F175" s="84" t="s">
        <v>63</v>
      </c>
      <c r="G175" s="84" t="s">
        <v>63</v>
      </c>
      <c r="H175" s="84" t="s">
        <v>63</v>
      </c>
      <c r="I175" s="51" t="str">
        <f t="shared" si="4"/>
        <v>PASS</v>
      </c>
      <c r="J175" s="85">
        <v>45183.94494212963</v>
      </c>
      <c r="K175" s="84"/>
    </row>
    <row r="176" spans="2:11">
      <c r="B176" s="51">
        <v>159</v>
      </c>
      <c r="C176" s="84" t="s">
        <v>1038</v>
      </c>
      <c r="D176" s="84">
        <v>217098</v>
      </c>
      <c r="E176" s="51" t="str">
        <f t="shared" si="5"/>
        <v>PASS</v>
      </c>
      <c r="F176" s="84" t="s">
        <v>63</v>
      </c>
      <c r="G176" s="84" t="s">
        <v>63</v>
      </c>
      <c r="H176" s="84" t="s">
        <v>63</v>
      </c>
      <c r="I176" s="51" t="str">
        <f t="shared" si="4"/>
        <v>PASS</v>
      </c>
      <c r="J176" s="85">
        <v>45183.945023148146</v>
      </c>
      <c r="K176" s="84"/>
    </row>
    <row r="177" spans="2:11">
      <c r="B177" s="51">
        <v>160</v>
      </c>
      <c r="C177" s="84" t="s">
        <v>1039</v>
      </c>
      <c r="D177" s="84">
        <v>217099</v>
      </c>
      <c r="E177" s="51" t="str">
        <f t="shared" si="5"/>
        <v>PASS</v>
      </c>
      <c r="F177" s="84" t="s">
        <v>63</v>
      </c>
      <c r="G177" s="84" t="s">
        <v>63</v>
      </c>
      <c r="H177" s="84" t="s">
        <v>63</v>
      </c>
      <c r="I177" s="51" t="str">
        <f t="shared" si="4"/>
        <v>PASS</v>
      </c>
      <c r="J177" s="85">
        <v>45183.945185185185</v>
      </c>
      <c r="K177" s="84"/>
    </row>
    <row r="178" spans="2:11">
      <c r="B178" s="51">
        <v>161</v>
      </c>
      <c r="C178" s="84" t="s">
        <v>1040</v>
      </c>
      <c r="D178" s="84">
        <v>217100</v>
      </c>
      <c r="E178" s="51" t="str">
        <f t="shared" si="5"/>
        <v>PASS</v>
      </c>
      <c r="F178" s="84" t="s">
        <v>63</v>
      </c>
      <c r="G178" s="84" t="s">
        <v>63</v>
      </c>
      <c r="H178" s="84" t="s">
        <v>63</v>
      </c>
      <c r="I178" s="51" t="str">
        <f t="shared" si="4"/>
        <v>PASS</v>
      </c>
      <c r="J178" s="85">
        <v>45183.945231481484</v>
      </c>
      <c r="K178" s="84"/>
    </row>
    <row r="179" spans="2:11">
      <c r="B179" s="51">
        <v>162</v>
      </c>
      <c r="C179" s="84" t="s">
        <v>1041</v>
      </c>
      <c r="D179" s="84">
        <v>217101</v>
      </c>
      <c r="E179" s="51" t="str">
        <f t="shared" si="5"/>
        <v>PASS</v>
      </c>
      <c r="F179" s="84" t="s">
        <v>63</v>
      </c>
      <c r="G179" s="84" t="s">
        <v>63</v>
      </c>
      <c r="H179" s="84" t="s">
        <v>63</v>
      </c>
      <c r="I179" s="51" t="str">
        <f t="shared" si="4"/>
        <v>PASS</v>
      </c>
      <c r="J179" s="85">
        <v>45183.945324074077</v>
      </c>
      <c r="K179" s="84"/>
    </row>
    <row r="180" spans="2:11">
      <c r="B180" s="51">
        <v>163</v>
      </c>
      <c r="C180" s="84" t="s">
        <v>1042</v>
      </c>
      <c r="D180" s="84">
        <v>217102</v>
      </c>
      <c r="E180" s="51" t="str">
        <f t="shared" si="5"/>
        <v>FAIL</v>
      </c>
      <c r="F180" s="84" t="s">
        <v>63</v>
      </c>
      <c r="G180" s="84" t="s">
        <v>63</v>
      </c>
      <c r="H180" s="84" t="s">
        <v>98</v>
      </c>
      <c r="I180" s="51" t="str">
        <f t="shared" si="4"/>
        <v>FAIL</v>
      </c>
      <c r="J180" s="85">
        <v>45183.9453587963</v>
      </c>
      <c r="K180" s="86" t="s">
        <v>109</v>
      </c>
    </row>
    <row r="181" spans="2:11">
      <c r="B181" s="51">
        <v>164</v>
      </c>
      <c r="C181" s="84" t="s">
        <v>1043</v>
      </c>
      <c r="D181" s="84">
        <v>217103</v>
      </c>
      <c r="E181" s="51" t="str">
        <f t="shared" si="5"/>
        <v>FAIL</v>
      </c>
      <c r="F181" s="84" t="s">
        <v>63</v>
      </c>
      <c r="G181" s="84" t="s">
        <v>63</v>
      </c>
      <c r="H181" s="84" t="s">
        <v>98</v>
      </c>
      <c r="I181" s="51" t="str">
        <f t="shared" si="4"/>
        <v>FAIL</v>
      </c>
      <c r="J181" s="85">
        <v>45183.945393518516</v>
      </c>
      <c r="K181" s="86" t="s">
        <v>109</v>
      </c>
    </row>
    <row r="182" spans="2:11">
      <c r="B182" s="51">
        <v>165</v>
      </c>
      <c r="C182" s="84" t="s">
        <v>1044</v>
      </c>
      <c r="D182" s="84">
        <v>217104</v>
      </c>
      <c r="E182" s="51" t="str">
        <f t="shared" si="5"/>
        <v>PASS</v>
      </c>
      <c r="F182" s="84" t="s">
        <v>63</v>
      </c>
      <c r="G182" s="84" t="s">
        <v>63</v>
      </c>
      <c r="H182" s="84" t="s">
        <v>63</v>
      </c>
      <c r="I182" s="51" t="str">
        <f t="shared" si="4"/>
        <v>PASS</v>
      </c>
      <c r="J182" s="85">
        <v>45183.945474537039</v>
      </c>
      <c r="K182" s="84"/>
    </row>
    <row r="183" spans="2:11">
      <c r="B183" s="51">
        <v>166</v>
      </c>
      <c r="C183" s="84" t="s">
        <v>1045</v>
      </c>
      <c r="D183" s="84">
        <v>217105</v>
      </c>
      <c r="E183" s="51" t="str">
        <f t="shared" si="5"/>
        <v>PASS</v>
      </c>
      <c r="F183" s="84" t="s">
        <v>63</v>
      </c>
      <c r="G183" s="84" t="s">
        <v>63</v>
      </c>
      <c r="H183" s="84" t="s">
        <v>63</v>
      </c>
      <c r="I183" s="51" t="str">
        <f t="shared" si="4"/>
        <v>PASS</v>
      </c>
      <c r="J183" s="85">
        <v>45183.945532407408</v>
      </c>
      <c r="K183" s="84"/>
    </row>
    <row r="184" spans="2:11">
      <c r="B184" s="51">
        <v>167</v>
      </c>
      <c r="C184" s="84" t="s">
        <v>1046</v>
      </c>
      <c r="D184" s="84">
        <v>217106</v>
      </c>
      <c r="E184" s="51" t="str">
        <f t="shared" si="5"/>
        <v>PASS</v>
      </c>
      <c r="F184" s="84" t="s">
        <v>63</v>
      </c>
      <c r="G184" s="84" t="s">
        <v>63</v>
      </c>
      <c r="H184" s="84" t="s">
        <v>63</v>
      </c>
      <c r="I184" s="51" t="str">
        <f t="shared" si="4"/>
        <v>PASS</v>
      </c>
      <c r="J184" s="85">
        <v>45183.9455787037</v>
      </c>
      <c r="K184" s="84"/>
    </row>
    <row r="185" spans="2:11">
      <c r="B185" s="51">
        <v>168</v>
      </c>
      <c r="C185" s="84" t="s">
        <v>1047</v>
      </c>
      <c r="D185" s="84">
        <v>217107</v>
      </c>
      <c r="E185" s="51" t="str">
        <f t="shared" si="5"/>
        <v>PASS</v>
      </c>
      <c r="F185" s="84" t="s">
        <v>63</v>
      </c>
      <c r="G185" s="84" t="s">
        <v>63</v>
      </c>
      <c r="H185" s="84" t="s">
        <v>63</v>
      </c>
      <c r="I185" s="51" t="str">
        <f t="shared" si="4"/>
        <v>PASS</v>
      </c>
      <c r="J185" s="85">
        <v>45183.945648148147</v>
      </c>
      <c r="K185" s="84"/>
    </row>
    <row r="186" spans="2:11">
      <c r="B186" s="51">
        <v>169</v>
      </c>
      <c r="C186" s="84" t="s">
        <v>1048</v>
      </c>
      <c r="D186" s="84">
        <v>217108</v>
      </c>
      <c r="E186" s="51" t="str">
        <f t="shared" si="5"/>
        <v>FAIL</v>
      </c>
      <c r="F186" s="84" t="s">
        <v>63</v>
      </c>
      <c r="G186" s="84" t="s">
        <v>63</v>
      </c>
      <c r="H186" s="84" t="s">
        <v>98</v>
      </c>
      <c r="I186" s="51" t="str">
        <f t="shared" si="4"/>
        <v>FAIL</v>
      </c>
      <c r="J186" s="85">
        <v>45183.945706018516</v>
      </c>
      <c r="K186" s="86" t="s">
        <v>109</v>
      </c>
    </row>
    <row r="187" spans="2:11">
      <c r="B187" s="51">
        <v>170</v>
      </c>
      <c r="C187" s="84" t="s">
        <v>1049</v>
      </c>
      <c r="D187" s="84">
        <v>217109</v>
      </c>
      <c r="E187" s="51" t="str">
        <f t="shared" si="5"/>
        <v>PASS</v>
      </c>
      <c r="F187" s="84" t="s">
        <v>63</v>
      </c>
      <c r="G187" s="84" t="s">
        <v>63</v>
      </c>
      <c r="H187" s="84" t="s">
        <v>63</v>
      </c>
      <c r="I187" s="51" t="str">
        <f t="shared" si="4"/>
        <v>PASS</v>
      </c>
      <c r="J187" s="85">
        <v>45183.945775462962</v>
      </c>
      <c r="K187" s="84"/>
    </row>
    <row r="188" spans="2:11">
      <c r="B188" s="51">
        <v>171</v>
      </c>
      <c r="C188" s="84" t="s">
        <v>1050</v>
      </c>
      <c r="D188" s="84">
        <v>217110</v>
      </c>
      <c r="E188" s="51" t="str">
        <f t="shared" si="5"/>
        <v>PASS</v>
      </c>
      <c r="F188" s="84" t="s">
        <v>63</v>
      </c>
      <c r="G188" s="84" t="s">
        <v>63</v>
      </c>
      <c r="H188" s="84" t="s">
        <v>63</v>
      </c>
      <c r="I188" s="51" t="str">
        <f t="shared" si="4"/>
        <v>PASS</v>
      </c>
      <c r="J188" s="85">
        <v>45183.945844907408</v>
      </c>
      <c r="K188" s="84"/>
    </row>
    <row r="189" spans="2:11">
      <c r="B189" s="51">
        <v>172</v>
      </c>
      <c r="C189" s="84" t="s">
        <v>1051</v>
      </c>
      <c r="D189" s="84">
        <v>217111</v>
      </c>
      <c r="E189" s="51" t="str">
        <f t="shared" si="5"/>
        <v>PASS</v>
      </c>
      <c r="F189" s="84" t="s">
        <v>63</v>
      </c>
      <c r="G189" s="84" t="s">
        <v>63</v>
      </c>
      <c r="H189" s="84" t="s">
        <v>63</v>
      </c>
      <c r="I189" s="51" t="str">
        <f t="shared" si="4"/>
        <v>PASS</v>
      </c>
      <c r="J189" s="85">
        <v>45183.946331018517</v>
      </c>
      <c r="K189" s="84"/>
    </row>
    <row r="190" spans="2:11">
      <c r="B190" s="51">
        <v>173</v>
      </c>
      <c r="C190" s="84" t="s">
        <v>1052</v>
      </c>
      <c r="D190" s="84">
        <v>217112</v>
      </c>
      <c r="E190" s="51" t="str">
        <f t="shared" si="5"/>
        <v>PASS</v>
      </c>
      <c r="F190" s="84" t="s">
        <v>63</v>
      </c>
      <c r="G190" s="84" t="s">
        <v>63</v>
      </c>
      <c r="H190" s="84" t="s">
        <v>63</v>
      </c>
      <c r="I190" s="51" t="str">
        <f t="shared" si="4"/>
        <v>PASS</v>
      </c>
      <c r="J190" s="85">
        <v>45183.946388888886</v>
      </c>
      <c r="K190" s="84"/>
    </row>
    <row r="191" spans="2:11">
      <c r="B191" s="51">
        <v>174</v>
      </c>
      <c r="C191" s="84" t="s">
        <v>1053</v>
      </c>
      <c r="D191" s="84">
        <v>217113</v>
      </c>
      <c r="E191" s="51" t="str">
        <f t="shared" si="5"/>
        <v>PASS</v>
      </c>
      <c r="F191" s="84" t="s">
        <v>63</v>
      </c>
      <c r="G191" s="84" t="s">
        <v>63</v>
      </c>
      <c r="H191" s="84" t="s">
        <v>63</v>
      </c>
      <c r="I191" s="51" t="str">
        <f t="shared" si="4"/>
        <v>PASS</v>
      </c>
      <c r="J191" s="85">
        <v>45183.946446759262</v>
      </c>
      <c r="K191" s="84"/>
    </row>
    <row r="192" spans="2:11">
      <c r="B192" s="51">
        <v>175</v>
      </c>
      <c r="C192" s="84" t="s">
        <v>1054</v>
      </c>
      <c r="D192" s="84">
        <v>217114</v>
      </c>
      <c r="E192" s="51" t="str">
        <f t="shared" si="5"/>
        <v>PASS</v>
      </c>
      <c r="F192" s="84" t="s">
        <v>63</v>
      </c>
      <c r="G192" s="84" t="s">
        <v>63</v>
      </c>
      <c r="H192" s="84" t="s">
        <v>63</v>
      </c>
      <c r="I192" s="51" t="str">
        <f t="shared" si="4"/>
        <v>PASS</v>
      </c>
      <c r="J192" s="85">
        <v>45183.946504629632</v>
      </c>
      <c r="K192" s="84"/>
    </row>
    <row r="193" spans="2:11">
      <c r="B193" s="51">
        <v>176</v>
      </c>
      <c r="C193" s="84" t="s">
        <v>1055</v>
      </c>
      <c r="D193" s="84">
        <v>217115</v>
      </c>
      <c r="E193" s="51" t="str">
        <f t="shared" si="5"/>
        <v>PASS</v>
      </c>
      <c r="F193" s="84" t="s">
        <v>63</v>
      </c>
      <c r="G193" s="84" t="s">
        <v>63</v>
      </c>
      <c r="H193" s="84" t="s">
        <v>63</v>
      </c>
      <c r="I193" s="51" t="str">
        <f t="shared" si="4"/>
        <v>PASS</v>
      </c>
      <c r="J193" s="85">
        <v>45183.948078703703</v>
      </c>
      <c r="K193" s="84"/>
    </row>
    <row r="194" spans="2:11">
      <c r="B194" s="51">
        <v>177</v>
      </c>
      <c r="C194" s="84" t="s">
        <v>1056</v>
      </c>
      <c r="D194" s="84">
        <v>217116</v>
      </c>
      <c r="E194" s="51" t="str">
        <f t="shared" si="5"/>
        <v>PASS</v>
      </c>
      <c r="F194" s="84" t="s">
        <v>63</v>
      </c>
      <c r="G194" s="84" t="s">
        <v>63</v>
      </c>
      <c r="H194" s="84" t="s">
        <v>63</v>
      </c>
      <c r="I194" s="51" t="str">
        <f t="shared" si="4"/>
        <v>PASS</v>
      </c>
      <c r="J194" s="85">
        <v>45183.948437500003</v>
      </c>
      <c r="K194" s="84"/>
    </row>
    <row r="195" spans="2:11">
      <c r="B195" s="51">
        <v>178</v>
      </c>
      <c r="C195" s="84" t="s">
        <v>1057</v>
      </c>
      <c r="D195" s="84">
        <v>217117</v>
      </c>
      <c r="E195" s="51" t="str">
        <f t="shared" si="5"/>
        <v>PASS</v>
      </c>
      <c r="F195" s="84" t="s">
        <v>63</v>
      </c>
      <c r="G195" s="84" t="s">
        <v>63</v>
      </c>
      <c r="H195" s="84" t="s">
        <v>63</v>
      </c>
      <c r="I195" s="51" t="str">
        <f t="shared" si="4"/>
        <v>PASS</v>
      </c>
      <c r="J195" s="85">
        <v>45183.948495370372</v>
      </c>
      <c r="K195" s="84"/>
    </row>
    <row r="196" spans="2:11">
      <c r="B196" s="51">
        <v>179</v>
      </c>
      <c r="C196" s="84" t="s">
        <v>1058</v>
      </c>
      <c r="D196" s="84">
        <v>217118</v>
      </c>
      <c r="E196" s="51" t="str">
        <f t="shared" si="5"/>
        <v>PASS</v>
      </c>
      <c r="F196" s="84" t="s">
        <v>63</v>
      </c>
      <c r="G196" s="84" t="s">
        <v>63</v>
      </c>
      <c r="H196" s="84" t="s">
        <v>63</v>
      </c>
      <c r="I196" s="51" t="str">
        <f t="shared" si="4"/>
        <v>PASS</v>
      </c>
      <c r="J196" s="85">
        <v>45183.948530092595</v>
      </c>
      <c r="K196" s="84"/>
    </row>
    <row r="197" spans="2:11">
      <c r="B197" s="51">
        <v>180</v>
      </c>
      <c r="C197" s="84" t="s">
        <v>1059</v>
      </c>
      <c r="D197" s="84">
        <v>217119</v>
      </c>
      <c r="E197" s="51" t="str">
        <f t="shared" si="5"/>
        <v>PASS</v>
      </c>
      <c r="F197" s="84" t="s">
        <v>63</v>
      </c>
      <c r="G197" s="84" t="s">
        <v>63</v>
      </c>
      <c r="H197" s="84" t="s">
        <v>63</v>
      </c>
      <c r="I197" s="51" t="str">
        <f t="shared" si="4"/>
        <v>PASS</v>
      </c>
      <c r="J197" s="85">
        <v>45183.948564814818</v>
      </c>
      <c r="K197" s="84"/>
    </row>
    <row r="198" spans="2:11">
      <c r="B198" s="51">
        <v>181</v>
      </c>
      <c r="C198" s="84" t="s">
        <v>1060</v>
      </c>
      <c r="D198" s="84">
        <v>217120</v>
      </c>
      <c r="E198" s="51" t="str">
        <f t="shared" si="5"/>
        <v>PASS</v>
      </c>
      <c r="F198" s="84" t="s">
        <v>63</v>
      </c>
      <c r="G198" s="84" t="s">
        <v>63</v>
      </c>
      <c r="H198" s="84" t="s">
        <v>63</v>
      </c>
      <c r="I198" s="51" t="str">
        <f t="shared" si="4"/>
        <v>PASS</v>
      </c>
      <c r="J198" s="85">
        <v>45183.948622685188</v>
      </c>
      <c r="K198" s="84"/>
    </row>
    <row r="199" spans="2:11">
      <c r="B199" s="51">
        <v>182</v>
      </c>
      <c r="C199" s="84" t="s">
        <v>1061</v>
      </c>
      <c r="D199" s="84">
        <v>217121</v>
      </c>
      <c r="E199" s="51" t="str">
        <f t="shared" si="5"/>
        <v>PASS</v>
      </c>
      <c r="F199" s="84" t="s">
        <v>63</v>
      </c>
      <c r="G199" s="84" t="s">
        <v>63</v>
      </c>
      <c r="H199" s="84" t="s">
        <v>63</v>
      </c>
      <c r="I199" s="51" t="str">
        <f t="shared" si="4"/>
        <v>PASS</v>
      </c>
      <c r="J199" s="85">
        <v>45183.94866898148</v>
      </c>
      <c r="K199" s="84"/>
    </row>
    <row r="200" spans="2:11">
      <c r="B200" s="51">
        <v>183</v>
      </c>
      <c r="C200" s="84" t="s">
        <v>1062</v>
      </c>
      <c r="D200" s="84">
        <v>217122</v>
      </c>
      <c r="E200" s="51" t="str">
        <f t="shared" si="5"/>
        <v>PASS</v>
      </c>
      <c r="F200" s="84" t="s">
        <v>63</v>
      </c>
      <c r="G200" s="84" t="s">
        <v>63</v>
      </c>
      <c r="H200" s="84" t="s">
        <v>63</v>
      </c>
      <c r="I200" s="51" t="str">
        <f t="shared" si="4"/>
        <v>PASS</v>
      </c>
      <c r="J200" s="85">
        <v>45183.94871527778</v>
      </c>
      <c r="K200" s="84"/>
    </row>
    <row r="201" spans="2:11">
      <c r="B201" s="51">
        <v>184</v>
      </c>
      <c r="C201" s="84" t="s">
        <v>1063</v>
      </c>
      <c r="D201" s="84">
        <v>217123</v>
      </c>
      <c r="E201" s="51" t="str">
        <f t="shared" si="5"/>
        <v>PASS</v>
      </c>
      <c r="F201" s="84" t="s">
        <v>63</v>
      </c>
      <c r="G201" s="84" t="s">
        <v>63</v>
      </c>
      <c r="H201" s="84" t="s">
        <v>63</v>
      </c>
      <c r="I201" s="51" t="str">
        <f t="shared" si="4"/>
        <v>PASS</v>
      </c>
      <c r="J201" s="85">
        <v>45183.948773148149</v>
      </c>
      <c r="K201" s="84"/>
    </row>
    <row r="202" spans="2:11">
      <c r="B202" s="51">
        <v>185</v>
      </c>
      <c r="C202" s="84" t="s">
        <v>1064</v>
      </c>
      <c r="D202" s="84">
        <v>217124</v>
      </c>
      <c r="E202" s="51" t="str">
        <f t="shared" si="5"/>
        <v>PASS</v>
      </c>
      <c r="F202" s="84" t="s">
        <v>63</v>
      </c>
      <c r="G202" s="84" t="s">
        <v>63</v>
      </c>
      <c r="H202" s="84" t="s">
        <v>63</v>
      </c>
      <c r="I202" s="51" t="str">
        <f t="shared" si="4"/>
        <v>PASS</v>
      </c>
      <c r="J202" s="85">
        <v>45183.948877314811</v>
      </c>
      <c r="K202" s="84"/>
    </row>
    <row r="203" spans="2:11">
      <c r="B203" s="51">
        <v>186</v>
      </c>
      <c r="C203" s="84" t="s">
        <v>1065</v>
      </c>
      <c r="D203" s="84">
        <v>217125</v>
      </c>
      <c r="E203" s="51" t="str">
        <f t="shared" si="5"/>
        <v>PASS</v>
      </c>
      <c r="F203" s="84" t="s">
        <v>63</v>
      </c>
      <c r="G203" s="84" t="s">
        <v>63</v>
      </c>
      <c r="H203" s="84" t="s">
        <v>63</v>
      </c>
      <c r="I203" s="51" t="str">
        <f t="shared" si="4"/>
        <v>PASS</v>
      </c>
      <c r="J203" s="85">
        <v>45183.948935185188</v>
      </c>
      <c r="K203" s="84"/>
    </row>
    <row r="204" spans="2:11">
      <c r="B204" s="51">
        <v>187</v>
      </c>
      <c r="C204" s="84" t="s">
        <v>1066</v>
      </c>
      <c r="D204" s="84">
        <v>217126</v>
      </c>
      <c r="E204" s="51" t="str">
        <f t="shared" si="5"/>
        <v>PASS</v>
      </c>
      <c r="F204" s="84" t="s">
        <v>63</v>
      </c>
      <c r="G204" s="84" t="s">
        <v>63</v>
      </c>
      <c r="H204" s="84" t="s">
        <v>63</v>
      </c>
      <c r="I204" s="51" t="str">
        <f t="shared" si="4"/>
        <v>PASS</v>
      </c>
      <c r="J204" s="85">
        <v>45183.948969907404</v>
      </c>
      <c r="K204" s="84"/>
    </row>
    <row r="205" spans="2:11">
      <c r="B205" s="51">
        <v>188</v>
      </c>
      <c r="C205" s="84" t="s">
        <v>1067</v>
      </c>
      <c r="D205" s="84">
        <v>217127</v>
      </c>
      <c r="E205" s="51" t="str">
        <f t="shared" si="5"/>
        <v>PASS</v>
      </c>
      <c r="F205" s="84" t="s">
        <v>63</v>
      </c>
      <c r="G205" s="84" t="s">
        <v>63</v>
      </c>
      <c r="H205" s="84" t="s">
        <v>63</v>
      </c>
      <c r="I205" s="51" t="str">
        <f t="shared" si="4"/>
        <v>PASS</v>
      </c>
      <c r="J205" s="85">
        <v>45183.949074074073</v>
      </c>
      <c r="K205" s="84"/>
    </row>
    <row r="206" spans="2:11">
      <c r="B206" s="51">
        <v>189</v>
      </c>
      <c r="C206" s="84" t="s">
        <v>1068</v>
      </c>
      <c r="D206" s="84">
        <v>217128</v>
      </c>
      <c r="E206" s="51" t="str">
        <f t="shared" si="5"/>
        <v>PASS</v>
      </c>
      <c r="F206" s="84" t="s">
        <v>63</v>
      </c>
      <c r="G206" s="84" t="s">
        <v>63</v>
      </c>
      <c r="H206" s="84" t="s">
        <v>63</v>
      </c>
      <c r="I206" s="51" t="str">
        <f t="shared" si="4"/>
        <v>PASS</v>
      </c>
      <c r="J206" s="85">
        <v>45183.949131944442</v>
      </c>
      <c r="K206" s="84"/>
    </row>
    <row r="207" spans="2:11">
      <c r="B207" s="51">
        <v>190</v>
      </c>
      <c r="C207" s="84" t="s">
        <v>1069</v>
      </c>
      <c r="D207" s="84">
        <v>217129</v>
      </c>
      <c r="E207" s="51" t="str">
        <f t="shared" si="5"/>
        <v>PASS</v>
      </c>
      <c r="F207" s="84" t="s">
        <v>63</v>
      </c>
      <c r="G207" s="84" t="s">
        <v>63</v>
      </c>
      <c r="H207" s="84" t="s">
        <v>63</v>
      </c>
      <c r="I207" s="51" t="str">
        <f t="shared" si="4"/>
        <v>PASS</v>
      </c>
      <c r="J207" s="85">
        <v>45183.949178240742</v>
      </c>
      <c r="K207" s="84"/>
    </row>
    <row r="208" spans="2:11">
      <c r="B208" s="51">
        <v>191</v>
      </c>
      <c r="C208" s="84" t="s">
        <v>1070</v>
      </c>
      <c r="D208" s="84">
        <v>217130</v>
      </c>
      <c r="E208" s="51" t="str">
        <f t="shared" si="5"/>
        <v>PASS</v>
      </c>
      <c r="F208" s="84" t="s">
        <v>63</v>
      </c>
      <c r="G208" s="84" t="s">
        <v>63</v>
      </c>
      <c r="H208" s="84" t="s">
        <v>63</v>
      </c>
      <c r="I208" s="51" t="str">
        <f t="shared" si="4"/>
        <v>PASS</v>
      </c>
      <c r="J208" s="85">
        <v>45183.949236111112</v>
      </c>
      <c r="K208" s="84"/>
    </row>
    <row r="209" spans="2:11">
      <c r="B209" s="51">
        <v>192</v>
      </c>
      <c r="C209" s="84" t="s">
        <v>1071</v>
      </c>
      <c r="D209" s="84">
        <v>217131</v>
      </c>
      <c r="E209" s="51" t="str">
        <f t="shared" si="5"/>
        <v>PASS</v>
      </c>
      <c r="F209" s="84" t="s">
        <v>63</v>
      </c>
      <c r="G209" s="84" t="s">
        <v>63</v>
      </c>
      <c r="H209" s="84" t="s">
        <v>63</v>
      </c>
      <c r="I209" s="51" t="str">
        <f t="shared" si="4"/>
        <v>PASS</v>
      </c>
      <c r="J209" s="85">
        <v>45183.949293981481</v>
      </c>
      <c r="K209" s="84"/>
    </row>
    <row r="210" spans="2:11">
      <c r="B210" s="51">
        <v>193</v>
      </c>
      <c r="C210" s="84" t="s">
        <v>1072</v>
      </c>
      <c r="D210" s="84">
        <v>217132</v>
      </c>
      <c r="E210" s="51" t="str">
        <f t="shared" si="5"/>
        <v>PASS</v>
      </c>
      <c r="F210" s="84" t="s">
        <v>63</v>
      </c>
      <c r="G210" s="84" t="s">
        <v>63</v>
      </c>
      <c r="H210" s="84" t="s">
        <v>63</v>
      </c>
      <c r="I210" s="51" t="str">
        <f t="shared" ref="I210:I273" si="6">E210</f>
        <v>PASS</v>
      </c>
      <c r="J210" s="85">
        <v>45183.949328703704</v>
      </c>
      <c r="K210" s="84"/>
    </row>
    <row r="211" spans="2:11">
      <c r="B211" s="51">
        <v>194</v>
      </c>
      <c r="C211" s="84" t="s">
        <v>1073</v>
      </c>
      <c r="D211" s="84">
        <v>217133</v>
      </c>
      <c r="E211" s="51" t="str">
        <f t="shared" ref="E211:E274" si="7">IF(AND(EXACT(F211,"PASS"),EXACT(G211,"PASS"),EXACT(H211,"PASS")),"PASS","FAIL")</f>
        <v>PASS</v>
      </c>
      <c r="F211" s="84" t="s">
        <v>63</v>
      </c>
      <c r="G211" s="84" t="s">
        <v>63</v>
      </c>
      <c r="H211" s="84" t="s">
        <v>63</v>
      </c>
      <c r="I211" s="51" t="str">
        <f t="shared" si="6"/>
        <v>PASS</v>
      </c>
      <c r="J211" s="85">
        <v>45183.949386574073</v>
      </c>
      <c r="K211" s="84"/>
    </row>
    <row r="212" spans="2:11">
      <c r="B212" s="51">
        <v>195</v>
      </c>
      <c r="C212" s="84" t="s">
        <v>1074</v>
      </c>
      <c r="D212" s="84">
        <v>216580</v>
      </c>
      <c r="E212" s="51" t="str">
        <f t="shared" si="7"/>
        <v>PASS</v>
      </c>
      <c r="F212" s="84" t="s">
        <v>63</v>
      </c>
      <c r="G212" s="84" t="s">
        <v>63</v>
      </c>
      <c r="H212" s="84" t="s">
        <v>63</v>
      </c>
      <c r="I212" s="51" t="str">
        <f t="shared" si="6"/>
        <v>PASS</v>
      </c>
      <c r="J212" s="85">
        <v>45183.915613425925</v>
      </c>
      <c r="K212" s="84"/>
    </row>
    <row r="213" spans="2:11">
      <c r="B213" s="51">
        <v>196</v>
      </c>
      <c r="C213" s="84" t="s">
        <v>1075</v>
      </c>
      <c r="D213" s="84">
        <v>216634</v>
      </c>
      <c r="E213" s="51" t="str">
        <f t="shared" si="7"/>
        <v>FAIL</v>
      </c>
      <c r="F213" s="84" t="s">
        <v>63</v>
      </c>
      <c r="G213" s="84" t="s">
        <v>63</v>
      </c>
      <c r="H213" s="84" t="s">
        <v>98</v>
      </c>
      <c r="I213" s="51" t="str">
        <f t="shared" si="6"/>
        <v>FAIL</v>
      </c>
      <c r="J213" s="85">
        <v>45184.996574074074</v>
      </c>
      <c r="K213" s="86" t="s">
        <v>109</v>
      </c>
    </row>
    <row r="214" spans="2:11">
      <c r="B214" s="51">
        <v>197</v>
      </c>
      <c r="C214" s="84" t="s">
        <v>1076</v>
      </c>
      <c r="D214" s="84">
        <v>216637</v>
      </c>
      <c r="E214" s="51" t="str">
        <f t="shared" si="7"/>
        <v>FAIL</v>
      </c>
      <c r="F214" s="84" t="s">
        <v>63</v>
      </c>
      <c r="G214" s="84" t="s">
        <v>63</v>
      </c>
      <c r="H214" s="84" t="s">
        <v>98</v>
      </c>
      <c r="I214" s="51" t="str">
        <f t="shared" si="6"/>
        <v>FAIL</v>
      </c>
      <c r="J214" s="85">
        <v>45184.841944444444</v>
      </c>
      <c r="K214" s="86" t="s">
        <v>109</v>
      </c>
    </row>
    <row r="215" spans="2:11">
      <c r="B215" s="51">
        <v>198</v>
      </c>
      <c r="C215" s="84" t="s">
        <v>1077</v>
      </c>
      <c r="D215" s="84">
        <v>216641</v>
      </c>
      <c r="E215" s="51" t="str">
        <f t="shared" si="7"/>
        <v>PASS</v>
      </c>
      <c r="F215" s="84" t="s">
        <v>63</v>
      </c>
      <c r="G215" s="84" t="s">
        <v>63</v>
      </c>
      <c r="H215" s="84" t="s">
        <v>63</v>
      </c>
      <c r="I215" s="51" t="str">
        <f t="shared" si="6"/>
        <v>PASS</v>
      </c>
      <c r="J215" s="85">
        <v>45184.842002314814</v>
      </c>
      <c r="K215" s="84"/>
    </row>
    <row r="216" spans="2:11">
      <c r="B216" s="51">
        <v>199</v>
      </c>
      <c r="C216" s="84" t="s">
        <v>1078</v>
      </c>
      <c r="D216" s="84">
        <v>216642</v>
      </c>
      <c r="E216" s="51" t="str">
        <f t="shared" si="7"/>
        <v>PASS</v>
      </c>
      <c r="F216" s="84" t="s">
        <v>63</v>
      </c>
      <c r="G216" s="84" t="s">
        <v>63</v>
      </c>
      <c r="H216" s="84" t="s">
        <v>63</v>
      </c>
      <c r="I216" s="51" t="str">
        <f t="shared" si="6"/>
        <v>PASS</v>
      </c>
      <c r="J216" s="85">
        <v>45184.842048611114</v>
      </c>
      <c r="K216" s="84"/>
    </row>
    <row r="217" spans="2:11">
      <c r="B217" s="51">
        <v>200</v>
      </c>
      <c r="C217" s="84" t="s">
        <v>1079</v>
      </c>
      <c r="D217" s="84">
        <v>216643</v>
      </c>
      <c r="E217" s="51" t="str">
        <f t="shared" si="7"/>
        <v>PASS</v>
      </c>
      <c r="F217" s="84" t="s">
        <v>63</v>
      </c>
      <c r="G217" s="84" t="s">
        <v>63</v>
      </c>
      <c r="H217" s="84" t="s">
        <v>63</v>
      </c>
      <c r="I217" s="51" t="str">
        <f t="shared" si="6"/>
        <v>PASS</v>
      </c>
      <c r="J217" s="85">
        <v>45184.842083333337</v>
      </c>
      <c r="K217" s="84"/>
    </row>
    <row r="218" spans="2:11">
      <c r="B218" s="51">
        <v>201</v>
      </c>
      <c r="C218" s="84" t="s">
        <v>1080</v>
      </c>
      <c r="D218" s="84">
        <v>216644</v>
      </c>
      <c r="E218" s="51" t="str">
        <f t="shared" si="7"/>
        <v>PASS</v>
      </c>
      <c r="F218" s="84" t="s">
        <v>63</v>
      </c>
      <c r="G218" s="84" t="s">
        <v>63</v>
      </c>
      <c r="H218" s="84" t="s">
        <v>63</v>
      </c>
      <c r="I218" s="51" t="str">
        <f t="shared" si="6"/>
        <v>PASS</v>
      </c>
      <c r="J218" s="85">
        <v>45184.842164351852</v>
      </c>
      <c r="K218" s="84"/>
    </row>
    <row r="219" spans="2:11">
      <c r="B219" s="51">
        <v>202</v>
      </c>
      <c r="C219" s="84" t="s">
        <v>1081</v>
      </c>
      <c r="D219" s="84">
        <v>216645</v>
      </c>
      <c r="E219" s="51" t="str">
        <f t="shared" si="7"/>
        <v>PASS</v>
      </c>
      <c r="F219" s="84" t="s">
        <v>63</v>
      </c>
      <c r="G219" s="84" t="s">
        <v>63</v>
      </c>
      <c r="H219" s="84" t="s">
        <v>63</v>
      </c>
      <c r="I219" s="51" t="str">
        <f t="shared" si="6"/>
        <v>PASS</v>
      </c>
      <c r="J219" s="85">
        <v>45184.842210648145</v>
      </c>
      <c r="K219" s="84"/>
    </row>
    <row r="220" spans="2:11">
      <c r="B220" s="51">
        <v>203</v>
      </c>
      <c r="C220" s="84" t="s">
        <v>1082</v>
      </c>
      <c r="D220" s="84">
        <v>216646</v>
      </c>
      <c r="E220" s="51" t="str">
        <f t="shared" si="7"/>
        <v>PASS</v>
      </c>
      <c r="F220" s="84" t="s">
        <v>63</v>
      </c>
      <c r="G220" s="84" t="s">
        <v>63</v>
      </c>
      <c r="H220" s="84" t="s">
        <v>63</v>
      </c>
      <c r="I220" s="51" t="str">
        <f t="shared" si="6"/>
        <v>PASS</v>
      </c>
      <c r="J220" s="85">
        <v>45184.842256944445</v>
      </c>
      <c r="K220" s="84"/>
    </row>
    <row r="221" spans="2:11">
      <c r="B221" s="51">
        <v>204</v>
      </c>
      <c r="C221" s="84" t="s">
        <v>1083</v>
      </c>
      <c r="D221" s="84">
        <v>216647</v>
      </c>
      <c r="E221" s="51" t="str">
        <f t="shared" si="7"/>
        <v>PASS</v>
      </c>
      <c r="F221" s="84" t="s">
        <v>63</v>
      </c>
      <c r="G221" s="84" t="s">
        <v>63</v>
      </c>
      <c r="H221" s="84" t="s">
        <v>63</v>
      </c>
      <c r="I221" s="51" t="str">
        <f t="shared" si="6"/>
        <v>PASS</v>
      </c>
      <c r="J221" s="85">
        <v>45184.84233796296</v>
      </c>
      <c r="K221" s="84"/>
    </row>
    <row r="222" spans="2:11">
      <c r="B222" s="51">
        <v>205</v>
      </c>
      <c r="C222" s="84" t="s">
        <v>1084</v>
      </c>
      <c r="D222" s="84">
        <v>216649</v>
      </c>
      <c r="E222" s="51" t="str">
        <f t="shared" si="7"/>
        <v>PASS</v>
      </c>
      <c r="F222" s="84" t="s">
        <v>63</v>
      </c>
      <c r="G222" s="84" t="s">
        <v>63</v>
      </c>
      <c r="H222" s="84" t="s">
        <v>63</v>
      </c>
      <c r="I222" s="51" t="str">
        <f t="shared" si="6"/>
        <v>PASS</v>
      </c>
      <c r="J222" s="85">
        <v>45184.842395833337</v>
      </c>
      <c r="K222" s="84"/>
    </row>
    <row r="223" spans="2:11">
      <c r="B223" s="51">
        <v>206</v>
      </c>
      <c r="C223" s="84" t="s">
        <v>1085</v>
      </c>
      <c r="D223" s="84">
        <v>216650</v>
      </c>
      <c r="E223" s="51" t="str">
        <f t="shared" si="7"/>
        <v>FAIL</v>
      </c>
      <c r="F223" s="84" t="s">
        <v>63</v>
      </c>
      <c r="G223" s="84" t="s">
        <v>63</v>
      </c>
      <c r="H223" s="84" t="s">
        <v>98</v>
      </c>
      <c r="I223" s="51" t="str">
        <f t="shared" si="6"/>
        <v>FAIL</v>
      </c>
      <c r="J223" s="85">
        <v>45184.99658564815</v>
      </c>
      <c r="K223" s="86" t="s">
        <v>109</v>
      </c>
    </row>
    <row r="224" spans="2:11">
      <c r="B224" s="51">
        <v>207</v>
      </c>
      <c r="C224" s="84" t="s">
        <v>1086</v>
      </c>
      <c r="D224" s="84">
        <v>216653</v>
      </c>
      <c r="E224" s="51" t="str">
        <f t="shared" si="7"/>
        <v>PASS</v>
      </c>
      <c r="F224" s="84" t="s">
        <v>63</v>
      </c>
      <c r="G224" s="84" t="s">
        <v>63</v>
      </c>
      <c r="H224" s="84" t="s">
        <v>63</v>
      </c>
      <c r="I224" s="51" t="str">
        <f t="shared" si="6"/>
        <v>PASS</v>
      </c>
      <c r="J224" s="85">
        <v>45184.842627314814</v>
      </c>
      <c r="K224" s="84"/>
    </row>
    <row r="225" spans="2:11">
      <c r="B225" s="51">
        <v>208</v>
      </c>
      <c r="C225" s="84" t="s">
        <v>1087</v>
      </c>
      <c r="D225" s="84">
        <v>216655</v>
      </c>
      <c r="E225" s="51" t="str">
        <f t="shared" si="7"/>
        <v>PASS</v>
      </c>
      <c r="F225" s="84" t="s">
        <v>63</v>
      </c>
      <c r="G225" s="84" t="s">
        <v>63</v>
      </c>
      <c r="H225" s="84" t="s">
        <v>63</v>
      </c>
      <c r="I225" s="51" t="str">
        <f t="shared" si="6"/>
        <v>PASS</v>
      </c>
      <c r="J225" s="85">
        <v>45184.842673611114</v>
      </c>
      <c r="K225" s="84"/>
    </row>
    <row r="226" spans="2:11">
      <c r="B226" s="51">
        <v>209</v>
      </c>
      <c r="C226" s="84" t="s">
        <v>1088</v>
      </c>
      <c r="D226" s="84">
        <v>216656</v>
      </c>
      <c r="E226" s="51" t="str">
        <f t="shared" si="7"/>
        <v>PASS</v>
      </c>
      <c r="F226" s="84" t="s">
        <v>63</v>
      </c>
      <c r="G226" s="84" t="s">
        <v>63</v>
      </c>
      <c r="H226" s="84" t="s">
        <v>63</v>
      </c>
      <c r="I226" s="51" t="str">
        <f t="shared" si="6"/>
        <v>PASS</v>
      </c>
      <c r="J226" s="85">
        <v>45184.842719907407</v>
      </c>
      <c r="K226" s="84"/>
    </row>
    <row r="227" spans="2:11">
      <c r="B227" s="51">
        <v>210</v>
      </c>
      <c r="C227" s="84" t="s">
        <v>1089</v>
      </c>
      <c r="D227" s="84">
        <v>216658</v>
      </c>
      <c r="E227" s="51" t="str">
        <f t="shared" si="7"/>
        <v>PASS</v>
      </c>
      <c r="F227" s="84" t="s">
        <v>63</v>
      </c>
      <c r="G227" s="84" t="s">
        <v>63</v>
      </c>
      <c r="H227" s="84" t="s">
        <v>63</v>
      </c>
      <c r="I227" s="51" t="str">
        <f t="shared" si="6"/>
        <v>PASS</v>
      </c>
      <c r="J227" s="85">
        <v>45184.842812499999</v>
      </c>
      <c r="K227" s="84"/>
    </row>
    <row r="228" spans="2:11">
      <c r="B228" s="51">
        <v>211</v>
      </c>
      <c r="C228" s="84" t="s">
        <v>1090</v>
      </c>
      <c r="D228" s="84">
        <v>216659</v>
      </c>
      <c r="E228" s="51" t="str">
        <f t="shared" si="7"/>
        <v>PASS</v>
      </c>
      <c r="F228" s="84" t="s">
        <v>63</v>
      </c>
      <c r="G228" s="84" t="s">
        <v>63</v>
      </c>
      <c r="H228" s="84" t="s">
        <v>63</v>
      </c>
      <c r="I228" s="51" t="str">
        <f t="shared" si="6"/>
        <v>PASS</v>
      </c>
      <c r="J228" s="85">
        <v>45184.842881944445</v>
      </c>
      <c r="K228" s="84"/>
    </row>
    <row r="229" spans="2:11">
      <c r="B229" s="51">
        <v>212</v>
      </c>
      <c r="C229" s="84" t="s">
        <v>1091</v>
      </c>
      <c r="D229" s="84">
        <v>216661</v>
      </c>
      <c r="E229" s="51" t="str">
        <f t="shared" si="7"/>
        <v>PASS</v>
      </c>
      <c r="F229" s="84" t="s">
        <v>63</v>
      </c>
      <c r="G229" s="84" t="s">
        <v>63</v>
      </c>
      <c r="H229" s="84" t="s">
        <v>63</v>
      </c>
      <c r="I229" s="51" t="str">
        <f t="shared" si="6"/>
        <v>PASS</v>
      </c>
      <c r="J229" s="85">
        <v>45184.842928240738</v>
      </c>
      <c r="K229" s="84"/>
    </row>
    <row r="230" spans="2:11">
      <c r="B230" s="51">
        <v>213</v>
      </c>
      <c r="C230" s="84" t="s">
        <v>1092</v>
      </c>
      <c r="D230" s="84">
        <v>216663</v>
      </c>
      <c r="E230" s="51" t="str">
        <f t="shared" si="7"/>
        <v>PASS</v>
      </c>
      <c r="F230" s="84" t="s">
        <v>63</v>
      </c>
      <c r="G230" s="84" t="s">
        <v>63</v>
      </c>
      <c r="H230" s="84" t="s">
        <v>63</v>
      </c>
      <c r="I230" s="51" t="str">
        <f t="shared" si="6"/>
        <v>PASS</v>
      </c>
      <c r="J230" s="85">
        <v>45184.842962962961</v>
      </c>
      <c r="K230" s="84"/>
    </row>
    <row r="231" spans="2:11">
      <c r="B231" s="51">
        <v>214</v>
      </c>
      <c r="C231" s="84" t="s">
        <v>1093</v>
      </c>
      <c r="D231" s="84">
        <v>216665</v>
      </c>
      <c r="E231" s="51" t="str">
        <f t="shared" si="7"/>
        <v>FAIL</v>
      </c>
      <c r="F231" s="84" t="s">
        <v>63</v>
      </c>
      <c r="G231" s="84" t="s">
        <v>63</v>
      </c>
      <c r="H231" s="84" t="s">
        <v>98</v>
      </c>
      <c r="I231" s="51" t="str">
        <f t="shared" si="6"/>
        <v>FAIL</v>
      </c>
      <c r="J231" s="85">
        <v>45184.99659722222</v>
      </c>
      <c r="K231" s="86" t="s">
        <v>109</v>
      </c>
    </row>
    <row r="232" spans="2:11">
      <c r="B232" s="51">
        <v>215</v>
      </c>
      <c r="C232" s="84" t="s">
        <v>1094</v>
      </c>
      <c r="D232" s="84">
        <v>216667</v>
      </c>
      <c r="E232" s="51" t="str">
        <f t="shared" si="7"/>
        <v>PASS</v>
      </c>
      <c r="F232" s="84" t="s">
        <v>63</v>
      </c>
      <c r="G232" s="84" t="s">
        <v>63</v>
      </c>
      <c r="H232" s="84" t="s">
        <v>63</v>
      </c>
      <c r="I232" s="51" t="str">
        <f t="shared" si="6"/>
        <v>PASS</v>
      </c>
      <c r="J232" s="85">
        <v>45184.843078703707</v>
      </c>
      <c r="K232" s="84"/>
    </row>
    <row r="233" spans="2:11">
      <c r="B233" s="51">
        <v>216</v>
      </c>
      <c r="C233" s="84" t="s">
        <v>1095</v>
      </c>
      <c r="D233" s="84">
        <v>216668</v>
      </c>
      <c r="E233" s="51" t="str">
        <f t="shared" si="7"/>
        <v>PASS</v>
      </c>
      <c r="F233" s="84" t="s">
        <v>63</v>
      </c>
      <c r="G233" s="84" t="s">
        <v>63</v>
      </c>
      <c r="H233" s="84" t="s">
        <v>63</v>
      </c>
      <c r="I233" s="51" t="str">
        <f t="shared" si="6"/>
        <v>PASS</v>
      </c>
      <c r="J233" s="85">
        <v>45184.843113425923</v>
      </c>
      <c r="K233" s="84"/>
    </row>
    <row r="234" spans="2:11">
      <c r="B234" s="51">
        <v>217</v>
      </c>
      <c r="C234" s="84" t="s">
        <v>1096</v>
      </c>
      <c r="D234" s="84">
        <v>216670</v>
      </c>
      <c r="E234" s="51" t="str">
        <f t="shared" si="7"/>
        <v>PASS</v>
      </c>
      <c r="F234" s="84" t="s">
        <v>63</v>
      </c>
      <c r="G234" s="84" t="s">
        <v>63</v>
      </c>
      <c r="H234" s="84" t="s">
        <v>63</v>
      </c>
      <c r="I234" s="51" t="str">
        <f t="shared" si="6"/>
        <v>PASS</v>
      </c>
      <c r="J234" s="85">
        <v>45184.843148148146</v>
      </c>
      <c r="K234" s="84"/>
    </row>
    <row r="235" spans="2:11">
      <c r="B235" s="51">
        <v>218</v>
      </c>
      <c r="C235" s="84" t="s">
        <v>1097</v>
      </c>
      <c r="D235" s="84">
        <v>216671</v>
      </c>
      <c r="E235" s="51" t="str">
        <f t="shared" si="7"/>
        <v>PASS</v>
      </c>
      <c r="F235" s="84" t="s">
        <v>63</v>
      </c>
      <c r="G235" s="84" t="s">
        <v>63</v>
      </c>
      <c r="H235" s="84" t="s">
        <v>63</v>
      </c>
      <c r="I235" s="51" t="str">
        <f t="shared" si="6"/>
        <v>PASS</v>
      </c>
      <c r="J235" s="85">
        <v>45184.843194444446</v>
      </c>
      <c r="K235" s="84"/>
    </row>
    <row r="236" spans="2:11">
      <c r="B236" s="51">
        <v>219</v>
      </c>
      <c r="C236" s="84" t="s">
        <v>1098</v>
      </c>
      <c r="D236" s="84">
        <v>216673</v>
      </c>
      <c r="E236" s="51" t="str">
        <f t="shared" si="7"/>
        <v>PASS</v>
      </c>
      <c r="F236" s="84" t="s">
        <v>63</v>
      </c>
      <c r="G236" s="84" t="s">
        <v>63</v>
      </c>
      <c r="H236" s="84" t="s">
        <v>63</v>
      </c>
      <c r="I236" s="51" t="str">
        <f t="shared" si="6"/>
        <v>PASS</v>
      </c>
      <c r="J236" s="85">
        <v>45184.843229166669</v>
      </c>
      <c r="K236" s="84"/>
    </row>
    <row r="237" spans="2:11">
      <c r="B237" s="51">
        <v>220</v>
      </c>
      <c r="C237" s="84" t="s">
        <v>1099</v>
      </c>
      <c r="D237" s="84">
        <v>216674</v>
      </c>
      <c r="E237" s="51" t="str">
        <f t="shared" si="7"/>
        <v>PASS</v>
      </c>
      <c r="F237" s="84" t="s">
        <v>63</v>
      </c>
      <c r="G237" s="84" t="s">
        <v>63</v>
      </c>
      <c r="H237" s="84" t="s">
        <v>63</v>
      </c>
      <c r="I237" s="51" t="str">
        <f t="shared" si="6"/>
        <v>PASS</v>
      </c>
      <c r="J237" s="85">
        <v>45184.843275462961</v>
      </c>
      <c r="K237" s="84"/>
    </row>
    <row r="238" spans="2:11">
      <c r="B238" s="51">
        <v>221</v>
      </c>
      <c r="C238" s="84" t="s">
        <v>1100</v>
      </c>
      <c r="D238" s="84">
        <v>216675</v>
      </c>
      <c r="E238" s="51" t="str">
        <f t="shared" si="7"/>
        <v>PASS</v>
      </c>
      <c r="F238" s="84" t="s">
        <v>63</v>
      </c>
      <c r="G238" s="84" t="s">
        <v>63</v>
      </c>
      <c r="H238" s="84" t="s">
        <v>63</v>
      </c>
      <c r="I238" s="51" t="str">
        <f t="shared" si="6"/>
        <v>PASS</v>
      </c>
      <c r="J238" s="85">
        <v>45184.843344907407</v>
      </c>
      <c r="K238" s="84"/>
    </row>
    <row r="239" spans="2:11">
      <c r="B239" s="51">
        <v>222</v>
      </c>
      <c r="C239" s="84" t="s">
        <v>1101</v>
      </c>
      <c r="D239" s="84">
        <v>216676</v>
      </c>
      <c r="E239" s="51" t="str">
        <f t="shared" si="7"/>
        <v>PASS</v>
      </c>
      <c r="F239" s="84" t="s">
        <v>63</v>
      </c>
      <c r="G239" s="84" t="s">
        <v>63</v>
      </c>
      <c r="H239" s="84" t="s">
        <v>63</v>
      </c>
      <c r="I239" s="51" t="str">
        <f t="shared" si="6"/>
        <v>PASS</v>
      </c>
      <c r="J239" s="85">
        <v>45184.84337962963</v>
      </c>
      <c r="K239" s="84"/>
    </row>
    <row r="240" spans="2:11">
      <c r="B240" s="51">
        <v>223</v>
      </c>
      <c r="C240" s="84" t="s">
        <v>1102</v>
      </c>
      <c r="D240" s="84">
        <v>216677</v>
      </c>
      <c r="E240" s="51" t="str">
        <f t="shared" si="7"/>
        <v>FAIL</v>
      </c>
      <c r="F240" s="84" t="s">
        <v>63</v>
      </c>
      <c r="G240" s="84" t="s">
        <v>63</v>
      </c>
      <c r="H240" s="84" t="s">
        <v>98</v>
      </c>
      <c r="I240" s="51" t="str">
        <f t="shared" si="6"/>
        <v>FAIL</v>
      </c>
      <c r="J240" s="85">
        <v>45184.843449074076</v>
      </c>
      <c r="K240" s="86" t="s">
        <v>109</v>
      </c>
    </row>
    <row r="241" spans="2:11">
      <c r="B241" s="51">
        <v>224</v>
      </c>
      <c r="C241" s="84" t="s">
        <v>1103</v>
      </c>
      <c r="D241" s="84">
        <v>216678</v>
      </c>
      <c r="E241" s="51" t="str">
        <f t="shared" si="7"/>
        <v>FAIL</v>
      </c>
      <c r="F241" s="84" t="s">
        <v>63</v>
      </c>
      <c r="G241" s="84" t="s">
        <v>63</v>
      </c>
      <c r="H241" s="84" t="s">
        <v>98</v>
      </c>
      <c r="I241" s="51" t="str">
        <f t="shared" si="6"/>
        <v>FAIL</v>
      </c>
      <c r="J241" s="85">
        <v>45184.843495370369</v>
      </c>
      <c r="K241" s="86" t="s">
        <v>109</v>
      </c>
    </row>
    <row r="242" spans="2:11">
      <c r="B242" s="51">
        <v>225</v>
      </c>
      <c r="C242" s="84" t="s">
        <v>1104</v>
      </c>
      <c r="D242" s="84">
        <v>216679</v>
      </c>
      <c r="E242" s="51" t="str">
        <f t="shared" si="7"/>
        <v>FAIL</v>
      </c>
      <c r="F242" s="84" t="s">
        <v>63</v>
      </c>
      <c r="G242" s="84" t="s">
        <v>63</v>
      </c>
      <c r="H242" s="84" t="s">
        <v>98</v>
      </c>
      <c r="I242" s="51" t="str">
        <f t="shared" si="6"/>
        <v>FAIL</v>
      </c>
      <c r="J242" s="85">
        <v>45184.843530092592</v>
      </c>
      <c r="K242" s="86" t="s">
        <v>109</v>
      </c>
    </row>
    <row r="243" spans="2:11">
      <c r="B243" s="51">
        <v>226</v>
      </c>
      <c r="C243" s="84" t="s">
        <v>1105</v>
      </c>
      <c r="D243" s="84">
        <v>216680</v>
      </c>
      <c r="E243" s="51" t="str">
        <f t="shared" si="7"/>
        <v>FAIL</v>
      </c>
      <c r="F243" s="84" t="s">
        <v>63</v>
      </c>
      <c r="G243" s="84" t="s">
        <v>63</v>
      </c>
      <c r="H243" s="84" t="s">
        <v>98</v>
      </c>
      <c r="I243" s="51" t="str">
        <f t="shared" si="6"/>
        <v>FAIL</v>
      </c>
      <c r="J243" s="85">
        <v>45184.996620370373</v>
      </c>
      <c r="K243" s="86" t="s">
        <v>109</v>
      </c>
    </row>
    <row r="244" spans="2:11">
      <c r="B244" s="51">
        <v>227</v>
      </c>
      <c r="C244" s="84" t="s">
        <v>1106</v>
      </c>
      <c r="D244" s="84">
        <v>216681</v>
      </c>
      <c r="E244" s="51" t="str">
        <f t="shared" si="7"/>
        <v>PASS</v>
      </c>
      <c r="F244" s="84" t="s">
        <v>63</v>
      </c>
      <c r="G244" s="84" t="s">
        <v>63</v>
      </c>
      <c r="H244" s="84" t="s">
        <v>63</v>
      </c>
      <c r="I244" s="51" t="str">
        <f t="shared" si="6"/>
        <v>PASS</v>
      </c>
      <c r="J244" s="85">
        <v>45184.8437037037</v>
      </c>
      <c r="K244" s="84"/>
    </row>
    <row r="245" spans="2:11">
      <c r="B245" s="51">
        <v>228</v>
      </c>
      <c r="C245" s="84" t="s">
        <v>1107</v>
      </c>
      <c r="D245" s="84">
        <v>216682</v>
      </c>
      <c r="E245" s="51" t="str">
        <f t="shared" si="7"/>
        <v>PASS</v>
      </c>
      <c r="F245" s="84" t="s">
        <v>63</v>
      </c>
      <c r="G245" s="84" t="s">
        <v>63</v>
      </c>
      <c r="H245" s="84" t="s">
        <v>63</v>
      </c>
      <c r="I245" s="51" t="str">
        <f t="shared" si="6"/>
        <v>PASS</v>
      </c>
      <c r="J245" s="85">
        <v>45184.84375</v>
      </c>
      <c r="K245" s="84"/>
    </row>
    <row r="246" spans="2:11">
      <c r="B246" s="51">
        <v>229</v>
      </c>
      <c r="C246" s="84" t="s">
        <v>1108</v>
      </c>
      <c r="D246" s="84">
        <v>216683</v>
      </c>
      <c r="E246" s="51" t="str">
        <f t="shared" si="7"/>
        <v>PASS</v>
      </c>
      <c r="F246" s="84" t="s">
        <v>63</v>
      </c>
      <c r="G246" s="84" t="s">
        <v>63</v>
      </c>
      <c r="H246" s="84" t="s">
        <v>63</v>
      </c>
      <c r="I246" s="51" t="str">
        <f t="shared" si="6"/>
        <v>PASS</v>
      </c>
      <c r="J246" s="85">
        <v>45184.843784722223</v>
      </c>
      <c r="K246" s="84"/>
    </row>
    <row r="247" spans="2:11">
      <c r="B247" s="51">
        <v>230</v>
      </c>
      <c r="C247" s="84" t="s">
        <v>1109</v>
      </c>
      <c r="D247" s="84">
        <v>216684</v>
      </c>
      <c r="E247" s="51" t="str">
        <f t="shared" si="7"/>
        <v>PASS</v>
      </c>
      <c r="F247" s="84" t="s">
        <v>63</v>
      </c>
      <c r="G247" s="84" t="s">
        <v>63</v>
      </c>
      <c r="H247" s="84" t="s">
        <v>63</v>
      </c>
      <c r="I247" s="51" t="str">
        <f t="shared" si="6"/>
        <v>PASS</v>
      </c>
      <c r="J247" s="85">
        <v>45184.843854166669</v>
      </c>
      <c r="K247" s="84"/>
    </row>
    <row r="248" spans="2:11">
      <c r="B248" s="51">
        <v>231</v>
      </c>
      <c r="C248" s="84" t="s">
        <v>1110</v>
      </c>
      <c r="D248" s="84">
        <v>216685</v>
      </c>
      <c r="E248" s="51" t="str">
        <f t="shared" si="7"/>
        <v>PASS</v>
      </c>
      <c r="F248" s="84" t="s">
        <v>63</v>
      </c>
      <c r="G248" s="84" t="s">
        <v>63</v>
      </c>
      <c r="H248" s="84" t="s">
        <v>63</v>
      </c>
      <c r="I248" s="51" t="str">
        <f t="shared" si="6"/>
        <v>PASS</v>
      </c>
      <c r="J248" s="85">
        <v>45184.843900462962</v>
      </c>
      <c r="K248" s="84"/>
    </row>
    <row r="249" spans="2:11">
      <c r="B249" s="51">
        <v>232</v>
      </c>
      <c r="C249" s="84" t="s">
        <v>1111</v>
      </c>
      <c r="D249" s="84">
        <v>216686</v>
      </c>
      <c r="E249" s="51" t="str">
        <f t="shared" si="7"/>
        <v>FAIL</v>
      </c>
      <c r="F249" s="84" t="s">
        <v>63</v>
      </c>
      <c r="G249" s="84" t="s">
        <v>63</v>
      </c>
      <c r="H249" s="84" t="s">
        <v>98</v>
      </c>
      <c r="I249" s="51" t="str">
        <f t="shared" si="6"/>
        <v>FAIL</v>
      </c>
      <c r="J249" s="85">
        <v>45184.843969907408</v>
      </c>
      <c r="K249" s="86" t="s">
        <v>109</v>
      </c>
    </row>
    <row r="250" spans="2:11">
      <c r="B250" s="51">
        <v>233</v>
      </c>
      <c r="C250" s="84" t="s">
        <v>1112</v>
      </c>
      <c r="D250" s="84">
        <v>216687</v>
      </c>
      <c r="E250" s="51" t="str">
        <f t="shared" si="7"/>
        <v>FAIL</v>
      </c>
      <c r="F250" s="84" t="s">
        <v>63</v>
      </c>
      <c r="G250" s="84" t="s">
        <v>63</v>
      </c>
      <c r="H250" s="84" t="s">
        <v>98</v>
      </c>
      <c r="I250" s="51" t="str">
        <f t="shared" si="6"/>
        <v>FAIL</v>
      </c>
      <c r="J250" s="85">
        <v>45184.844004629631</v>
      </c>
      <c r="K250" s="86" t="s">
        <v>109</v>
      </c>
    </row>
    <row r="251" spans="2:11">
      <c r="B251" s="51">
        <v>234</v>
      </c>
      <c r="C251" s="84" t="s">
        <v>1113</v>
      </c>
      <c r="D251" s="84">
        <v>216688</v>
      </c>
      <c r="E251" s="51" t="str">
        <f t="shared" si="7"/>
        <v>FAIL</v>
      </c>
      <c r="F251" s="84" t="s">
        <v>63</v>
      </c>
      <c r="G251" s="84" t="s">
        <v>63</v>
      </c>
      <c r="H251" s="84" t="s">
        <v>98</v>
      </c>
      <c r="I251" s="51" t="str">
        <f t="shared" si="6"/>
        <v>FAIL</v>
      </c>
      <c r="J251" s="85">
        <v>45184.844039351854</v>
      </c>
      <c r="K251" s="86" t="s">
        <v>109</v>
      </c>
    </row>
    <row r="252" spans="2:11">
      <c r="B252" s="51">
        <v>235</v>
      </c>
      <c r="C252" s="84" t="s">
        <v>1114</v>
      </c>
      <c r="D252" s="84">
        <v>216689</v>
      </c>
      <c r="E252" s="51" t="str">
        <f t="shared" si="7"/>
        <v>PASS</v>
      </c>
      <c r="F252" s="84" t="s">
        <v>63</v>
      </c>
      <c r="G252" s="84" t="s">
        <v>63</v>
      </c>
      <c r="H252" s="84" t="s">
        <v>63</v>
      </c>
      <c r="I252" s="51" t="str">
        <f t="shared" si="6"/>
        <v>PASS</v>
      </c>
      <c r="J252" s="85">
        <v>45184.844097222223</v>
      </c>
      <c r="K252" s="84"/>
    </row>
    <row r="253" spans="2:11">
      <c r="B253" s="51">
        <v>236</v>
      </c>
      <c r="C253" s="84" t="s">
        <v>1115</v>
      </c>
      <c r="D253" s="84">
        <v>216690</v>
      </c>
      <c r="E253" s="51" t="str">
        <f t="shared" si="7"/>
        <v>FAIL</v>
      </c>
      <c r="F253" s="84" t="s">
        <v>63</v>
      </c>
      <c r="G253" s="84" t="s">
        <v>63</v>
      </c>
      <c r="H253" s="84" t="s">
        <v>98</v>
      </c>
      <c r="I253" s="51" t="str">
        <f t="shared" si="6"/>
        <v>FAIL</v>
      </c>
      <c r="J253" s="85">
        <v>45184.844131944446</v>
      </c>
      <c r="K253" s="86" t="s">
        <v>109</v>
      </c>
    </row>
    <row r="254" spans="2:11">
      <c r="B254" s="51">
        <v>237</v>
      </c>
      <c r="C254" s="84" t="s">
        <v>1116</v>
      </c>
      <c r="D254" s="84">
        <v>216691</v>
      </c>
      <c r="E254" s="51" t="str">
        <f t="shared" si="7"/>
        <v>FAIL</v>
      </c>
      <c r="F254" s="84" t="s">
        <v>63</v>
      </c>
      <c r="G254" s="84" t="s">
        <v>63</v>
      </c>
      <c r="H254" s="84" t="s">
        <v>98</v>
      </c>
      <c r="I254" s="51" t="str">
        <f t="shared" si="6"/>
        <v>FAIL</v>
      </c>
      <c r="J254" s="85">
        <v>45184.844178240739</v>
      </c>
      <c r="K254" s="86" t="s">
        <v>109</v>
      </c>
    </row>
    <row r="255" spans="2:11">
      <c r="B255" s="51">
        <v>238</v>
      </c>
      <c r="C255" s="84" t="s">
        <v>1117</v>
      </c>
      <c r="D255" s="84">
        <v>216692</v>
      </c>
      <c r="E255" s="51" t="str">
        <f t="shared" si="7"/>
        <v>FAIL</v>
      </c>
      <c r="F255" s="84" t="s">
        <v>63</v>
      </c>
      <c r="G255" s="84" t="s">
        <v>63</v>
      </c>
      <c r="H255" s="84" t="s">
        <v>98</v>
      </c>
      <c r="I255" s="51" t="str">
        <f t="shared" si="6"/>
        <v>FAIL</v>
      </c>
      <c r="J255" s="85">
        <v>45184.844212962962</v>
      </c>
      <c r="K255" s="86" t="s">
        <v>109</v>
      </c>
    </row>
    <row r="256" spans="2:11">
      <c r="B256" s="51">
        <v>239</v>
      </c>
      <c r="C256" s="84" t="s">
        <v>1118</v>
      </c>
      <c r="D256" s="84">
        <v>216693</v>
      </c>
      <c r="E256" s="51" t="str">
        <f t="shared" si="7"/>
        <v>PASS</v>
      </c>
      <c r="F256" s="84" t="s">
        <v>63</v>
      </c>
      <c r="G256" s="84" t="s">
        <v>63</v>
      </c>
      <c r="H256" s="84" t="s">
        <v>63</v>
      </c>
      <c r="I256" s="51" t="str">
        <f t="shared" si="6"/>
        <v>PASS</v>
      </c>
      <c r="J256" s="85">
        <v>45184.844247685185</v>
      </c>
      <c r="K256" s="84"/>
    </row>
    <row r="257" spans="2:11">
      <c r="B257" s="51">
        <v>240</v>
      </c>
      <c r="C257" s="84" t="s">
        <v>1119</v>
      </c>
      <c r="D257" s="84">
        <v>216694</v>
      </c>
      <c r="E257" s="51" t="str">
        <f t="shared" si="7"/>
        <v>PASS</v>
      </c>
      <c r="F257" s="84" t="s">
        <v>63</v>
      </c>
      <c r="G257" s="84" t="s">
        <v>63</v>
      </c>
      <c r="H257" s="84" t="s">
        <v>63</v>
      </c>
      <c r="I257" s="51" t="str">
        <f t="shared" si="6"/>
        <v>PASS</v>
      </c>
      <c r="J257" s="85">
        <v>45184.844293981485</v>
      </c>
      <c r="K257" s="84"/>
    </row>
    <row r="258" spans="2:11">
      <c r="B258" s="51">
        <v>241</v>
      </c>
      <c r="C258" s="84" t="s">
        <v>1120</v>
      </c>
      <c r="D258" s="84">
        <v>216695</v>
      </c>
      <c r="E258" s="51" t="str">
        <f t="shared" si="7"/>
        <v>PASS</v>
      </c>
      <c r="F258" s="84" t="s">
        <v>63</v>
      </c>
      <c r="G258" s="84" t="s">
        <v>63</v>
      </c>
      <c r="H258" s="84" t="s">
        <v>63</v>
      </c>
      <c r="I258" s="51" t="str">
        <f t="shared" si="6"/>
        <v>PASS</v>
      </c>
      <c r="J258" s="85">
        <v>45184.844328703701</v>
      </c>
      <c r="K258" s="84"/>
    </row>
    <row r="259" spans="2:11">
      <c r="B259" s="51">
        <v>242</v>
      </c>
      <c r="C259" s="84" t="s">
        <v>1121</v>
      </c>
      <c r="D259" s="84">
        <v>216696</v>
      </c>
      <c r="E259" s="51" t="str">
        <f t="shared" si="7"/>
        <v>PASS</v>
      </c>
      <c r="F259" s="84" t="s">
        <v>63</v>
      </c>
      <c r="G259" s="84" t="s">
        <v>63</v>
      </c>
      <c r="H259" s="84" t="s">
        <v>63</v>
      </c>
      <c r="I259" s="51" t="str">
        <f t="shared" si="6"/>
        <v>PASS</v>
      </c>
      <c r="J259" s="85">
        <v>45184.844363425924</v>
      </c>
      <c r="K259" s="84"/>
    </row>
    <row r="260" spans="2:11">
      <c r="B260" s="51">
        <v>243</v>
      </c>
      <c r="C260" s="84" t="s">
        <v>1122</v>
      </c>
      <c r="D260" s="84">
        <v>216697</v>
      </c>
      <c r="E260" s="51" t="str">
        <f t="shared" si="7"/>
        <v>PASS</v>
      </c>
      <c r="F260" s="84" t="s">
        <v>63</v>
      </c>
      <c r="G260" s="84" t="s">
        <v>63</v>
      </c>
      <c r="H260" s="84" t="s">
        <v>63</v>
      </c>
      <c r="I260" s="51" t="str">
        <f t="shared" si="6"/>
        <v>PASS</v>
      </c>
      <c r="J260" s="85">
        <v>45184.844398148147</v>
      </c>
      <c r="K260" s="84"/>
    </row>
    <row r="261" spans="2:11">
      <c r="B261" s="51">
        <v>244</v>
      </c>
      <c r="C261" s="84" t="s">
        <v>1123</v>
      </c>
      <c r="D261" s="84">
        <v>216698</v>
      </c>
      <c r="E261" s="51" t="str">
        <f t="shared" si="7"/>
        <v>PASS</v>
      </c>
      <c r="F261" s="84" t="s">
        <v>63</v>
      </c>
      <c r="G261" s="84" t="s">
        <v>63</v>
      </c>
      <c r="H261" s="84" t="s">
        <v>63</v>
      </c>
      <c r="I261" s="51" t="str">
        <f t="shared" si="6"/>
        <v>PASS</v>
      </c>
      <c r="J261" s="85">
        <v>45184.84443287037</v>
      </c>
      <c r="K261" s="84"/>
    </row>
    <row r="262" spans="2:11">
      <c r="B262" s="51">
        <v>245</v>
      </c>
      <c r="C262" s="84" t="s">
        <v>1124</v>
      </c>
      <c r="D262" s="84">
        <v>216699</v>
      </c>
      <c r="E262" s="51" t="str">
        <f t="shared" si="7"/>
        <v>PASS</v>
      </c>
      <c r="F262" s="84" t="s">
        <v>63</v>
      </c>
      <c r="G262" s="84" t="s">
        <v>63</v>
      </c>
      <c r="H262" s="84" t="s">
        <v>63</v>
      </c>
      <c r="I262" s="51" t="str">
        <f t="shared" si="6"/>
        <v>PASS</v>
      </c>
      <c r="J262" s="85">
        <v>45184.844513888886</v>
      </c>
      <c r="K262" s="84"/>
    </row>
    <row r="263" spans="2:11">
      <c r="B263" s="51">
        <v>246</v>
      </c>
      <c r="C263" s="84" t="s">
        <v>1125</v>
      </c>
      <c r="D263" s="84">
        <v>216700</v>
      </c>
      <c r="E263" s="51" t="str">
        <f t="shared" si="7"/>
        <v>PASS</v>
      </c>
      <c r="F263" s="84" t="s">
        <v>63</v>
      </c>
      <c r="G263" s="84" t="s">
        <v>63</v>
      </c>
      <c r="H263" s="84" t="s">
        <v>63</v>
      </c>
      <c r="I263" s="51" t="str">
        <f t="shared" si="6"/>
        <v>PASS</v>
      </c>
      <c r="J263" s="85">
        <v>45184.844537037039</v>
      </c>
      <c r="K263" s="84"/>
    </row>
    <row r="264" spans="2:11">
      <c r="B264" s="51">
        <v>247</v>
      </c>
      <c r="C264" s="84" t="s">
        <v>1126</v>
      </c>
      <c r="D264" s="84">
        <v>216702</v>
      </c>
      <c r="E264" s="51" t="str">
        <f t="shared" si="7"/>
        <v>PASS</v>
      </c>
      <c r="F264" s="84" t="s">
        <v>63</v>
      </c>
      <c r="G264" s="84" t="s">
        <v>63</v>
      </c>
      <c r="H264" s="84" t="s">
        <v>63</v>
      </c>
      <c r="I264" s="51" t="str">
        <f t="shared" si="6"/>
        <v>PASS</v>
      </c>
      <c r="J264" s="85">
        <v>45184.844594907408</v>
      </c>
      <c r="K264" s="84"/>
    </row>
    <row r="265" spans="2:11">
      <c r="B265" s="51">
        <v>248</v>
      </c>
      <c r="C265" s="84" t="s">
        <v>1127</v>
      </c>
      <c r="D265" s="84">
        <v>216704</v>
      </c>
      <c r="E265" s="51" t="str">
        <f t="shared" si="7"/>
        <v>PASS</v>
      </c>
      <c r="F265" s="84" t="s">
        <v>63</v>
      </c>
      <c r="G265" s="84" t="s">
        <v>63</v>
      </c>
      <c r="H265" s="84" t="s">
        <v>63</v>
      </c>
      <c r="I265" s="51" t="str">
        <f t="shared" si="6"/>
        <v>PASS</v>
      </c>
      <c r="J265" s="85">
        <v>45184.844664351855</v>
      </c>
      <c r="K265" s="84"/>
    </row>
    <row r="266" spans="2:11">
      <c r="B266" s="51">
        <v>249</v>
      </c>
      <c r="C266" s="84" t="s">
        <v>1128</v>
      </c>
      <c r="D266" s="84">
        <v>216706</v>
      </c>
      <c r="E266" s="51" t="str">
        <f t="shared" si="7"/>
        <v>PASS</v>
      </c>
      <c r="F266" s="84" t="s">
        <v>63</v>
      </c>
      <c r="G266" s="84" t="s">
        <v>63</v>
      </c>
      <c r="H266" s="84" t="s">
        <v>63</v>
      </c>
      <c r="I266" s="51" t="str">
        <f t="shared" si="6"/>
        <v>PASS</v>
      </c>
      <c r="J266" s="85">
        <v>45184.844687500001</v>
      </c>
      <c r="K266" s="84"/>
    </row>
    <row r="267" spans="2:11">
      <c r="B267" s="51">
        <v>250</v>
      </c>
      <c r="C267" s="84" t="s">
        <v>1129</v>
      </c>
      <c r="D267" s="84">
        <v>216708</v>
      </c>
      <c r="E267" s="51" t="str">
        <f t="shared" si="7"/>
        <v>PASS</v>
      </c>
      <c r="F267" s="84" t="s">
        <v>63</v>
      </c>
      <c r="G267" s="84" t="s">
        <v>63</v>
      </c>
      <c r="H267" s="84" t="s">
        <v>63</v>
      </c>
      <c r="I267" s="51" t="str">
        <f t="shared" si="6"/>
        <v>PASS</v>
      </c>
      <c r="J267" s="85">
        <v>45184.844722222224</v>
      </c>
      <c r="K267" s="84"/>
    </row>
    <row r="268" spans="2:11">
      <c r="B268" s="51">
        <v>251</v>
      </c>
      <c r="C268" s="84" t="s">
        <v>1130</v>
      </c>
      <c r="D268" s="84">
        <v>216709</v>
      </c>
      <c r="E268" s="51" t="str">
        <f t="shared" si="7"/>
        <v>PASS</v>
      </c>
      <c r="F268" s="84" t="s">
        <v>63</v>
      </c>
      <c r="G268" s="84" t="s">
        <v>63</v>
      </c>
      <c r="H268" s="84" t="s">
        <v>63</v>
      </c>
      <c r="I268" s="51" t="str">
        <f t="shared" si="6"/>
        <v>PASS</v>
      </c>
      <c r="J268" s="85">
        <v>45184.844756944447</v>
      </c>
      <c r="K268" s="84"/>
    </row>
    <row r="269" spans="2:11">
      <c r="B269" s="51">
        <v>252</v>
      </c>
      <c r="C269" s="84" t="s">
        <v>1131</v>
      </c>
      <c r="D269" s="84">
        <v>216711</v>
      </c>
      <c r="E269" s="51" t="str">
        <f t="shared" si="7"/>
        <v>FAIL</v>
      </c>
      <c r="F269" s="84" t="s">
        <v>63</v>
      </c>
      <c r="G269" s="84" t="s">
        <v>63</v>
      </c>
      <c r="H269" s="84" t="s">
        <v>98</v>
      </c>
      <c r="I269" s="51" t="str">
        <f t="shared" si="6"/>
        <v>FAIL</v>
      </c>
      <c r="J269" s="85">
        <v>45184.84480324074</v>
      </c>
      <c r="K269" s="86" t="s">
        <v>109</v>
      </c>
    </row>
    <row r="270" spans="2:11">
      <c r="B270" s="51">
        <v>253</v>
      </c>
      <c r="C270" s="84" t="s">
        <v>1132</v>
      </c>
      <c r="D270" s="84">
        <v>216713</v>
      </c>
      <c r="E270" s="51" t="str">
        <f t="shared" si="7"/>
        <v>PASS</v>
      </c>
      <c r="F270" s="84" t="s">
        <v>63</v>
      </c>
      <c r="G270" s="84" t="s">
        <v>63</v>
      </c>
      <c r="H270" s="84" t="s">
        <v>63</v>
      </c>
      <c r="I270" s="51" t="str">
        <f t="shared" si="6"/>
        <v>PASS</v>
      </c>
      <c r="J270" s="85">
        <v>45184.844826388886</v>
      </c>
      <c r="K270" s="84"/>
    </row>
    <row r="271" spans="2:11">
      <c r="B271" s="51">
        <v>254</v>
      </c>
      <c r="C271" s="84" t="s">
        <v>1133</v>
      </c>
      <c r="D271" s="84">
        <v>216714</v>
      </c>
      <c r="E271" s="51" t="str">
        <f t="shared" si="7"/>
        <v>PASS</v>
      </c>
      <c r="F271" s="84" t="s">
        <v>63</v>
      </c>
      <c r="G271" s="84" t="s">
        <v>63</v>
      </c>
      <c r="H271" s="84" t="s">
        <v>63</v>
      </c>
      <c r="I271" s="51" t="str">
        <f t="shared" si="6"/>
        <v>PASS</v>
      </c>
      <c r="J271" s="85">
        <v>45184.844872685186</v>
      </c>
      <c r="K271" s="84"/>
    </row>
    <row r="272" spans="2:11">
      <c r="B272" s="51">
        <v>255</v>
      </c>
      <c r="C272" s="84" t="s">
        <v>1134</v>
      </c>
      <c r="D272" s="84">
        <v>216715</v>
      </c>
      <c r="E272" s="51" t="str">
        <f t="shared" si="7"/>
        <v>FAIL</v>
      </c>
      <c r="F272" s="84" t="s">
        <v>63</v>
      </c>
      <c r="G272" s="84" t="s">
        <v>63</v>
      </c>
      <c r="H272" s="84" t="s">
        <v>98</v>
      </c>
      <c r="I272" s="51" t="str">
        <f t="shared" si="6"/>
        <v>FAIL</v>
      </c>
      <c r="J272" s="85">
        <v>45184.844918981478</v>
      </c>
      <c r="K272" s="86" t="s">
        <v>109</v>
      </c>
    </row>
    <row r="273" spans="2:11">
      <c r="B273" s="51">
        <v>256</v>
      </c>
      <c r="C273" s="84" t="s">
        <v>1135</v>
      </c>
      <c r="D273" s="84">
        <v>216716</v>
      </c>
      <c r="E273" s="51" t="str">
        <f t="shared" si="7"/>
        <v>PASS</v>
      </c>
      <c r="F273" s="84" t="s">
        <v>63</v>
      </c>
      <c r="G273" s="84" t="s">
        <v>63</v>
      </c>
      <c r="H273" s="84" t="s">
        <v>63</v>
      </c>
      <c r="I273" s="51" t="str">
        <f t="shared" si="6"/>
        <v>PASS</v>
      </c>
      <c r="J273" s="85">
        <v>45184.844942129632</v>
      </c>
      <c r="K273" s="84"/>
    </row>
    <row r="274" spans="2:11">
      <c r="B274" s="51">
        <v>257</v>
      </c>
      <c r="C274" s="84" t="s">
        <v>1136</v>
      </c>
      <c r="D274" s="84">
        <v>216718</v>
      </c>
      <c r="E274" s="51" t="str">
        <f t="shared" si="7"/>
        <v>FAIL</v>
      </c>
      <c r="F274" s="84" t="s">
        <v>63</v>
      </c>
      <c r="G274" s="84" t="s">
        <v>63</v>
      </c>
      <c r="H274" s="84" t="s">
        <v>98</v>
      </c>
      <c r="I274" s="51" t="str">
        <f t="shared" ref="I274:I337" si="8">E274</f>
        <v>FAIL</v>
      </c>
      <c r="J274" s="85">
        <v>45184.844988425924</v>
      </c>
      <c r="K274" s="86" t="s">
        <v>109</v>
      </c>
    </row>
    <row r="275" spans="2:11">
      <c r="B275" s="51">
        <v>258</v>
      </c>
      <c r="C275" s="84" t="s">
        <v>1137</v>
      </c>
      <c r="D275" s="84">
        <v>216720</v>
      </c>
      <c r="E275" s="51" t="str">
        <f t="shared" ref="E275:E338" si="9">IF(AND(EXACT(F275,"PASS"),EXACT(G275,"PASS"),EXACT(H275,"PASS")),"PASS","FAIL")</f>
        <v>PASS</v>
      </c>
      <c r="F275" s="84" t="s">
        <v>63</v>
      </c>
      <c r="G275" s="84" t="s">
        <v>63</v>
      </c>
      <c r="H275" s="84" t="s">
        <v>63</v>
      </c>
      <c r="I275" s="51" t="str">
        <f t="shared" si="8"/>
        <v>PASS</v>
      </c>
      <c r="J275" s="85">
        <v>45184.845023148147</v>
      </c>
      <c r="K275" s="84"/>
    </row>
    <row r="276" spans="2:11">
      <c r="B276" s="51">
        <v>259</v>
      </c>
      <c r="C276" s="84" t="s">
        <v>1138</v>
      </c>
      <c r="D276" s="84">
        <v>216721</v>
      </c>
      <c r="E276" s="51" t="str">
        <f t="shared" si="9"/>
        <v>PASS</v>
      </c>
      <c r="F276" s="84" t="s">
        <v>63</v>
      </c>
      <c r="G276" s="84" t="s">
        <v>63</v>
      </c>
      <c r="H276" s="84" t="s">
        <v>63</v>
      </c>
      <c r="I276" s="51" t="str">
        <f t="shared" si="8"/>
        <v>PASS</v>
      </c>
      <c r="J276" s="85">
        <v>45184.845057870371</v>
      </c>
      <c r="K276" s="84"/>
    </row>
    <row r="277" spans="2:11">
      <c r="B277" s="51">
        <v>260</v>
      </c>
      <c r="C277" s="84" t="s">
        <v>1139</v>
      </c>
      <c r="D277" s="84">
        <v>216722</v>
      </c>
      <c r="E277" s="51" t="str">
        <f t="shared" si="9"/>
        <v>PASS</v>
      </c>
      <c r="F277" s="84" t="s">
        <v>63</v>
      </c>
      <c r="G277" s="84" t="s">
        <v>63</v>
      </c>
      <c r="H277" s="84" t="s">
        <v>63</v>
      </c>
      <c r="I277" s="51" t="str">
        <f t="shared" si="8"/>
        <v>PASS</v>
      </c>
      <c r="J277" s="85">
        <v>45184.845104166663</v>
      </c>
      <c r="K277" s="84"/>
    </row>
    <row r="278" spans="2:11">
      <c r="B278" s="51">
        <v>261</v>
      </c>
      <c r="C278" s="84" t="s">
        <v>1140</v>
      </c>
      <c r="D278" s="84">
        <v>216723</v>
      </c>
      <c r="E278" s="51" t="str">
        <f t="shared" si="9"/>
        <v>FAIL</v>
      </c>
      <c r="F278" s="84" t="s">
        <v>63</v>
      </c>
      <c r="G278" s="84" t="s">
        <v>63</v>
      </c>
      <c r="H278" s="84" t="s">
        <v>98</v>
      </c>
      <c r="I278" s="51" t="str">
        <f t="shared" si="8"/>
        <v>FAIL</v>
      </c>
      <c r="J278" s="85">
        <v>45184.845138888886</v>
      </c>
      <c r="K278" s="86" t="s">
        <v>109</v>
      </c>
    </row>
    <row r="279" spans="2:11">
      <c r="B279" s="51">
        <v>262</v>
      </c>
      <c r="C279" s="84" t="s">
        <v>1141</v>
      </c>
      <c r="D279" s="84">
        <v>216724</v>
      </c>
      <c r="E279" s="51" t="str">
        <f t="shared" si="9"/>
        <v>PASS</v>
      </c>
      <c r="F279" s="84" t="s">
        <v>63</v>
      </c>
      <c r="G279" s="84" t="s">
        <v>63</v>
      </c>
      <c r="H279" s="84" t="s">
        <v>63</v>
      </c>
      <c r="I279" s="51" t="str">
        <f t="shared" si="8"/>
        <v>PASS</v>
      </c>
      <c r="J279" s="85">
        <v>45184.845173611109</v>
      </c>
      <c r="K279" s="84"/>
    </row>
    <row r="280" spans="2:11">
      <c r="B280" s="51">
        <v>263</v>
      </c>
      <c r="C280" s="84" t="s">
        <v>1142</v>
      </c>
      <c r="D280" s="84">
        <v>216725</v>
      </c>
      <c r="E280" s="51" t="str">
        <f t="shared" si="9"/>
        <v>PASS</v>
      </c>
      <c r="F280" s="84" t="s">
        <v>63</v>
      </c>
      <c r="G280" s="84" t="s">
        <v>63</v>
      </c>
      <c r="H280" s="84" t="s">
        <v>63</v>
      </c>
      <c r="I280" s="51" t="str">
        <f t="shared" si="8"/>
        <v>PASS</v>
      </c>
      <c r="J280" s="85">
        <v>45184.845277777778</v>
      </c>
      <c r="K280" s="84"/>
    </row>
    <row r="281" spans="2:11">
      <c r="B281" s="51">
        <v>264</v>
      </c>
      <c r="C281" s="84" t="s">
        <v>1143</v>
      </c>
      <c r="D281" s="84">
        <v>216727</v>
      </c>
      <c r="E281" s="51" t="str">
        <f t="shared" si="9"/>
        <v>FAIL</v>
      </c>
      <c r="F281" s="84" t="s">
        <v>63</v>
      </c>
      <c r="G281" s="84" t="s">
        <v>63</v>
      </c>
      <c r="H281" s="84" t="s">
        <v>98</v>
      </c>
      <c r="I281" s="51" t="str">
        <f t="shared" si="8"/>
        <v>FAIL</v>
      </c>
      <c r="J281" s="85">
        <v>45184.845312500001</v>
      </c>
      <c r="K281" s="86" t="s">
        <v>109</v>
      </c>
    </row>
    <row r="282" spans="2:11">
      <c r="B282" s="51">
        <v>265</v>
      </c>
      <c r="C282" s="84" t="s">
        <v>1144</v>
      </c>
      <c r="D282" s="84">
        <v>216728</v>
      </c>
      <c r="E282" s="51" t="str">
        <f t="shared" si="9"/>
        <v>FAIL</v>
      </c>
      <c r="F282" s="84" t="s">
        <v>63</v>
      </c>
      <c r="G282" s="84" t="s">
        <v>63</v>
      </c>
      <c r="H282" s="84" t="s">
        <v>98</v>
      </c>
      <c r="I282" s="51" t="str">
        <f t="shared" si="8"/>
        <v>FAIL</v>
      </c>
      <c r="J282" s="85">
        <v>45184.845358796294</v>
      </c>
      <c r="K282" s="86" t="s">
        <v>109</v>
      </c>
    </row>
    <row r="283" spans="2:11">
      <c r="B283" s="51">
        <v>266</v>
      </c>
      <c r="C283" s="84" t="s">
        <v>1145</v>
      </c>
      <c r="D283" s="84">
        <v>216729</v>
      </c>
      <c r="E283" s="51" t="str">
        <f t="shared" si="9"/>
        <v>PASS</v>
      </c>
      <c r="F283" s="84" t="s">
        <v>63</v>
      </c>
      <c r="G283" s="84" t="s">
        <v>63</v>
      </c>
      <c r="H283" s="84" t="s">
        <v>63</v>
      </c>
      <c r="I283" s="51" t="str">
        <f t="shared" si="8"/>
        <v>PASS</v>
      </c>
      <c r="J283" s="85">
        <v>45184.845416666663</v>
      </c>
      <c r="K283" s="84"/>
    </row>
    <row r="284" spans="2:11">
      <c r="B284" s="51">
        <v>267</v>
      </c>
      <c r="C284" s="84" t="s">
        <v>1146</v>
      </c>
      <c r="D284" s="84">
        <v>216730</v>
      </c>
      <c r="E284" s="51" t="str">
        <f t="shared" si="9"/>
        <v>PASS</v>
      </c>
      <c r="F284" s="84" t="s">
        <v>63</v>
      </c>
      <c r="G284" s="84" t="s">
        <v>63</v>
      </c>
      <c r="H284" s="84" t="s">
        <v>63</v>
      </c>
      <c r="I284" s="51" t="str">
        <f t="shared" si="8"/>
        <v>PASS</v>
      </c>
      <c r="J284" s="85">
        <v>45184.845486111109</v>
      </c>
      <c r="K284" s="84"/>
    </row>
    <row r="285" spans="2:11">
      <c r="B285" s="51">
        <v>268</v>
      </c>
      <c r="C285" s="84" t="s">
        <v>1147</v>
      </c>
      <c r="D285" s="84">
        <v>216731</v>
      </c>
      <c r="E285" s="51" t="str">
        <f t="shared" si="9"/>
        <v>PASS</v>
      </c>
      <c r="F285" s="84" t="s">
        <v>63</v>
      </c>
      <c r="G285" s="84" t="s">
        <v>63</v>
      </c>
      <c r="H285" s="84" t="s">
        <v>63</v>
      </c>
      <c r="I285" s="51" t="str">
        <f t="shared" si="8"/>
        <v>PASS</v>
      </c>
      <c r="J285" s="85">
        <v>45184.845555555556</v>
      </c>
      <c r="K285" s="84"/>
    </row>
    <row r="286" spans="2:11">
      <c r="B286" s="51">
        <v>269</v>
      </c>
      <c r="C286" s="84" t="s">
        <v>1148</v>
      </c>
      <c r="D286" s="84">
        <v>216732</v>
      </c>
      <c r="E286" s="51" t="str">
        <f t="shared" si="9"/>
        <v>PASS</v>
      </c>
      <c r="F286" s="84" t="s">
        <v>63</v>
      </c>
      <c r="G286" s="84" t="s">
        <v>63</v>
      </c>
      <c r="H286" s="84" t="s">
        <v>63</v>
      </c>
      <c r="I286" s="51" t="str">
        <f t="shared" si="8"/>
        <v>PASS</v>
      </c>
      <c r="J286" s="85">
        <v>45184.845590277779</v>
      </c>
      <c r="K286" s="84"/>
    </row>
    <row r="287" spans="2:11">
      <c r="B287" s="51">
        <v>270</v>
      </c>
      <c r="C287" s="84" t="s">
        <v>1149</v>
      </c>
      <c r="D287" s="84">
        <v>216733</v>
      </c>
      <c r="E287" s="51" t="str">
        <f t="shared" si="9"/>
        <v>FAIL</v>
      </c>
      <c r="F287" s="84" t="s">
        <v>63</v>
      </c>
      <c r="G287" s="84" t="s">
        <v>63</v>
      </c>
      <c r="H287" s="84" t="s">
        <v>98</v>
      </c>
      <c r="I287" s="51" t="str">
        <f t="shared" si="8"/>
        <v>FAIL</v>
      </c>
      <c r="J287" s="85">
        <v>45184.845694444448</v>
      </c>
      <c r="K287" s="86" t="s">
        <v>109</v>
      </c>
    </row>
    <row r="288" spans="2:11">
      <c r="B288" s="51">
        <v>271</v>
      </c>
      <c r="C288" s="84" t="s">
        <v>1150</v>
      </c>
      <c r="D288" s="84">
        <v>216734</v>
      </c>
      <c r="E288" s="51" t="str">
        <f t="shared" si="9"/>
        <v>FAIL</v>
      </c>
      <c r="F288" s="84" t="s">
        <v>63</v>
      </c>
      <c r="G288" s="84" t="s">
        <v>63</v>
      </c>
      <c r="H288" s="84" t="s">
        <v>98</v>
      </c>
      <c r="I288" s="51" t="str">
        <f t="shared" si="8"/>
        <v>FAIL</v>
      </c>
      <c r="J288" s="85">
        <v>45184.845729166664</v>
      </c>
      <c r="K288" s="86" t="s">
        <v>109</v>
      </c>
    </row>
    <row r="289" spans="2:11">
      <c r="B289" s="51">
        <v>272</v>
      </c>
      <c r="C289" s="84" t="s">
        <v>1151</v>
      </c>
      <c r="D289" s="84">
        <v>216735</v>
      </c>
      <c r="E289" s="51" t="str">
        <f t="shared" si="9"/>
        <v>PASS</v>
      </c>
      <c r="F289" s="84" t="s">
        <v>63</v>
      </c>
      <c r="G289" s="84" t="s">
        <v>63</v>
      </c>
      <c r="H289" s="84" t="s">
        <v>63</v>
      </c>
      <c r="I289" s="51" t="str">
        <f t="shared" si="8"/>
        <v>PASS</v>
      </c>
      <c r="J289" s="85">
        <v>45184.845775462964</v>
      </c>
      <c r="K289" s="84"/>
    </row>
    <row r="290" spans="2:11">
      <c r="B290" s="51">
        <v>273</v>
      </c>
      <c r="C290" s="84" t="s">
        <v>1152</v>
      </c>
      <c r="D290" s="84">
        <v>216736</v>
      </c>
      <c r="E290" s="51" t="str">
        <f t="shared" si="9"/>
        <v>PASS</v>
      </c>
      <c r="F290" s="84" t="s">
        <v>63</v>
      </c>
      <c r="G290" s="84" t="s">
        <v>63</v>
      </c>
      <c r="H290" s="84" t="s">
        <v>63</v>
      </c>
      <c r="I290" s="51" t="str">
        <f t="shared" si="8"/>
        <v>PASS</v>
      </c>
      <c r="J290" s="85">
        <v>45184.845821759256</v>
      </c>
      <c r="K290" s="84"/>
    </row>
    <row r="291" spans="2:11">
      <c r="B291" s="51">
        <v>274</v>
      </c>
      <c r="C291" s="84" t="s">
        <v>1153</v>
      </c>
      <c r="D291" s="84">
        <v>216737</v>
      </c>
      <c r="E291" s="51" t="str">
        <f t="shared" si="9"/>
        <v>PASS</v>
      </c>
      <c r="F291" s="84" t="s">
        <v>63</v>
      </c>
      <c r="G291" s="84" t="s">
        <v>63</v>
      </c>
      <c r="H291" s="84" t="s">
        <v>63</v>
      </c>
      <c r="I291" s="51" t="str">
        <f t="shared" si="8"/>
        <v>PASS</v>
      </c>
      <c r="J291" s="85">
        <v>45184.845856481479</v>
      </c>
      <c r="K291" s="84"/>
    </row>
    <row r="292" spans="2:11">
      <c r="B292" s="51">
        <v>275</v>
      </c>
      <c r="C292" s="84" t="s">
        <v>1154</v>
      </c>
      <c r="D292" s="84">
        <v>216738</v>
      </c>
      <c r="E292" s="51" t="str">
        <f t="shared" si="9"/>
        <v>FAIL</v>
      </c>
      <c r="F292" s="84" t="s">
        <v>63</v>
      </c>
      <c r="G292" s="84" t="s">
        <v>63</v>
      </c>
      <c r="H292" s="84" t="s">
        <v>98</v>
      </c>
      <c r="I292" s="51" t="str">
        <f t="shared" si="8"/>
        <v>FAIL</v>
      </c>
      <c r="J292" s="85">
        <v>45184.845983796295</v>
      </c>
      <c r="K292" s="86" t="s">
        <v>109</v>
      </c>
    </row>
    <row r="293" spans="2:11">
      <c r="B293" s="51">
        <v>276</v>
      </c>
      <c r="C293" s="84" t="s">
        <v>1155</v>
      </c>
      <c r="D293" s="84">
        <v>216739</v>
      </c>
      <c r="E293" s="51" t="str">
        <f t="shared" si="9"/>
        <v>FAIL</v>
      </c>
      <c r="F293" s="84" t="s">
        <v>63</v>
      </c>
      <c r="G293" s="84" t="s">
        <v>63</v>
      </c>
      <c r="H293" s="84" t="s">
        <v>98</v>
      </c>
      <c r="I293" s="51" t="str">
        <f t="shared" si="8"/>
        <v>FAIL</v>
      </c>
      <c r="J293" s="85">
        <v>45184.846030092594</v>
      </c>
      <c r="K293" s="86" t="s">
        <v>109</v>
      </c>
    </row>
    <row r="294" spans="2:11">
      <c r="B294" s="51">
        <v>277</v>
      </c>
      <c r="C294" s="84" t="s">
        <v>1156</v>
      </c>
      <c r="D294" s="84">
        <v>216740</v>
      </c>
      <c r="E294" s="51" t="str">
        <f t="shared" si="9"/>
        <v>FAIL</v>
      </c>
      <c r="F294" s="84" t="s">
        <v>63</v>
      </c>
      <c r="G294" s="84" t="s">
        <v>63</v>
      </c>
      <c r="H294" s="84" t="s">
        <v>98</v>
      </c>
      <c r="I294" s="51" t="str">
        <f t="shared" si="8"/>
        <v>FAIL</v>
      </c>
      <c r="J294" s="85">
        <v>45184.846076388887</v>
      </c>
      <c r="K294" s="86" t="s">
        <v>109</v>
      </c>
    </row>
    <row r="295" spans="2:11">
      <c r="B295" s="51">
        <v>278</v>
      </c>
      <c r="C295" s="84" t="s">
        <v>1157</v>
      </c>
      <c r="D295" s="84">
        <v>216741</v>
      </c>
      <c r="E295" s="51" t="str">
        <f t="shared" si="9"/>
        <v>FAIL</v>
      </c>
      <c r="F295" s="84" t="s">
        <v>63</v>
      </c>
      <c r="G295" s="84" t="s">
        <v>63</v>
      </c>
      <c r="H295" s="84" t="s">
        <v>98</v>
      </c>
      <c r="I295" s="51" t="str">
        <f t="shared" si="8"/>
        <v>FAIL</v>
      </c>
      <c r="J295" s="85">
        <v>45184.996631944443</v>
      </c>
      <c r="K295" s="86" t="s">
        <v>109</v>
      </c>
    </row>
    <row r="296" spans="2:11">
      <c r="B296" s="51">
        <v>279</v>
      </c>
      <c r="C296" s="84" t="s">
        <v>1158</v>
      </c>
      <c r="D296" s="84">
        <v>216742</v>
      </c>
      <c r="E296" s="51" t="str">
        <f t="shared" si="9"/>
        <v>FAIL</v>
      </c>
      <c r="F296" s="84" t="s">
        <v>63</v>
      </c>
      <c r="G296" s="84" t="s">
        <v>63</v>
      </c>
      <c r="H296" s="84" t="s">
        <v>98</v>
      </c>
      <c r="I296" s="51" t="str">
        <f t="shared" si="8"/>
        <v>FAIL</v>
      </c>
      <c r="J296" s="85">
        <v>45184.846226851849</v>
      </c>
      <c r="K296" s="86" t="s">
        <v>109</v>
      </c>
    </row>
    <row r="297" spans="2:11">
      <c r="B297" s="51">
        <v>280</v>
      </c>
      <c r="C297" s="84" t="s">
        <v>1159</v>
      </c>
      <c r="D297" s="84">
        <v>216743</v>
      </c>
      <c r="E297" s="51" t="str">
        <f t="shared" si="9"/>
        <v>FAIL</v>
      </c>
      <c r="F297" s="84" t="s">
        <v>63</v>
      </c>
      <c r="G297" s="84" t="s">
        <v>63</v>
      </c>
      <c r="H297" s="84" t="s">
        <v>98</v>
      </c>
      <c r="I297" s="51" t="str">
        <f t="shared" si="8"/>
        <v>FAIL</v>
      </c>
      <c r="J297" s="85">
        <v>45184.996655092589</v>
      </c>
      <c r="K297" s="86" t="s">
        <v>109</v>
      </c>
    </row>
    <row r="298" spans="2:11">
      <c r="B298" s="51">
        <v>281</v>
      </c>
      <c r="C298" s="84" t="s">
        <v>1160</v>
      </c>
      <c r="D298" s="84">
        <v>216744</v>
      </c>
      <c r="E298" s="51" t="str">
        <f t="shared" si="9"/>
        <v>FAIL</v>
      </c>
      <c r="F298" s="84" t="s">
        <v>63</v>
      </c>
      <c r="G298" s="84" t="s">
        <v>63</v>
      </c>
      <c r="H298" s="84" t="s">
        <v>98</v>
      </c>
      <c r="I298" s="51" t="str">
        <f t="shared" si="8"/>
        <v>FAIL</v>
      </c>
      <c r="J298" s="85">
        <v>45184.996666666666</v>
      </c>
      <c r="K298" s="86" t="s">
        <v>109</v>
      </c>
    </row>
    <row r="299" spans="2:11">
      <c r="B299" s="51">
        <v>282</v>
      </c>
      <c r="C299" s="84" t="s">
        <v>1161</v>
      </c>
      <c r="D299" s="84">
        <v>216745</v>
      </c>
      <c r="E299" s="51" t="str">
        <f t="shared" si="9"/>
        <v>FAIL</v>
      </c>
      <c r="F299" s="84" t="s">
        <v>63</v>
      </c>
      <c r="G299" s="84" t="s">
        <v>63</v>
      </c>
      <c r="H299" s="84" t="s">
        <v>98</v>
      </c>
      <c r="I299" s="51" t="str">
        <f t="shared" si="8"/>
        <v>FAIL</v>
      </c>
      <c r="J299" s="85">
        <v>45184.846435185187</v>
      </c>
      <c r="K299" s="86" t="s">
        <v>109</v>
      </c>
    </row>
    <row r="300" spans="2:11">
      <c r="B300" s="51">
        <v>283</v>
      </c>
      <c r="C300" s="84" t="s">
        <v>1162</v>
      </c>
      <c r="D300" s="84">
        <v>216746</v>
      </c>
      <c r="E300" s="51" t="str">
        <f t="shared" si="9"/>
        <v>FAIL</v>
      </c>
      <c r="F300" s="84" t="s">
        <v>63</v>
      </c>
      <c r="G300" s="84" t="s">
        <v>63</v>
      </c>
      <c r="H300" s="84" t="s">
        <v>98</v>
      </c>
      <c r="I300" s="51" t="str">
        <f t="shared" si="8"/>
        <v>FAIL</v>
      </c>
      <c r="J300" s="85">
        <v>45184.84646990741</v>
      </c>
      <c r="K300" s="86" t="s">
        <v>109</v>
      </c>
    </row>
    <row r="301" spans="2:11">
      <c r="B301" s="51">
        <v>284</v>
      </c>
      <c r="C301" s="84" t="s">
        <v>1163</v>
      </c>
      <c r="D301" s="84">
        <v>216747</v>
      </c>
      <c r="E301" s="51" t="str">
        <f t="shared" si="9"/>
        <v>FAIL</v>
      </c>
      <c r="F301" s="84" t="s">
        <v>63</v>
      </c>
      <c r="G301" s="84" t="s">
        <v>63</v>
      </c>
      <c r="H301" s="84" t="s">
        <v>98</v>
      </c>
      <c r="I301" s="51" t="str">
        <f t="shared" si="8"/>
        <v>FAIL</v>
      </c>
      <c r="J301" s="85">
        <v>45184.846504629626</v>
      </c>
      <c r="K301" s="86" t="s">
        <v>109</v>
      </c>
    </row>
    <row r="302" spans="2:11">
      <c r="B302" s="51">
        <v>285</v>
      </c>
      <c r="C302" s="84" t="s">
        <v>1164</v>
      </c>
      <c r="D302" s="84">
        <v>216748</v>
      </c>
      <c r="E302" s="51" t="str">
        <f t="shared" si="9"/>
        <v>PASS</v>
      </c>
      <c r="F302" s="84" t="s">
        <v>63</v>
      </c>
      <c r="G302" s="84" t="s">
        <v>63</v>
      </c>
      <c r="H302" s="84" t="s">
        <v>63</v>
      </c>
      <c r="I302" s="51" t="str">
        <f t="shared" si="8"/>
        <v>PASS</v>
      </c>
      <c r="J302" s="85">
        <v>45184.846574074072</v>
      </c>
      <c r="K302" s="84"/>
    </row>
    <row r="303" spans="2:11">
      <c r="B303" s="51">
        <v>286</v>
      </c>
      <c r="C303" s="84" t="s">
        <v>1165</v>
      </c>
      <c r="D303" s="84">
        <v>216749</v>
      </c>
      <c r="E303" s="51" t="str">
        <f t="shared" si="9"/>
        <v>PASS</v>
      </c>
      <c r="F303" s="84" t="s">
        <v>63</v>
      </c>
      <c r="G303" s="84" t="s">
        <v>63</v>
      </c>
      <c r="H303" s="84" t="s">
        <v>63</v>
      </c>
      <c r="I303" s="51" t="str">
        <f t="shared" si="8"/>
        <v>PASS</v>
      </c>
      <c r="J303" s="85">
        <v>45184.846608796295</v>
      </c>
      <c r="K303" s="84"/>
    </row>
    <row r="304" spans="2:11">
      <c r="B304" s="51">
        <v>287</v>
      </c>
      <c r="C304" s="84" t="s">
        <v>1166</v>
      </c>
      <c r="D304" s="84">
        <v>216750</v>
      </c>
      <c r="E304" s="51" t="str">
        <f t="shared" si="9"/>
        <v>PASS</v>
      </c>
      <c r="F304" s="84" t="s">
        <v>63</v>
      </c>
      <c r="G304" s="84" t="s">
        <v>63</v>
      </c>
      <c r="H304" s="84" t="s">
        <v>63</v>
      </c>
      <c r="I304" s="51" t="str">
        <f t="shared" si="8"/>
        <v>PASS</v>
      </c>
      <c r="J304" s="85">
        <v>45184.846678240741</v>
      </c>
      <c r="K304" s="84"/>
    </row>
    <row r="305" spans="2:11">
      <c r="B305" s="51">
        <v>288</v>
      </c>
      <c r="C305" s="84" t="s">
        <v>1167</v>
      </c>
      <c r="D305" s="84">
        <v>216751</v>
      </c>
      <c r="E305" s="51" t="str">
        <f t="shared" si="9"/>
        <v>PASS</v>
      </c>
      <c r="F305" s="84" t="s">
        <v>63</v>
      </c>
      <c r="G305" s="84" t="s">
        <v>63</v>
      </c>
      <c r="H305" s="84" t="s">
        <v>63</v>
      </c>
      <c r="I305" s="51" t="str">
        <f t="shared" si="8"/>
        <v>PASS</v>
      </c>
      <c r="J305" s="85">
        <v>45184.846782407411</v>
      </c>
      <c r="K305" s="84"/>
    </row>
    <row r="306" spans="2:11">
      <c r="B306" s="51">
        <v>289</v>
      </c>
      <c r="C306" s="84" t="s">
        <v>1168</v>
      </c>
      <c r="D306" s="84">
        <v>216752</v>
      </c>
      <c r="E306" s="51" t="str">
        <f t="shared" si="9"/>
        <v>FAIL</v>
      </c>
      <c r="F306" s="84" t="s">
        <v>63</v>
      </c>
      <c r="G306" s="84" t="s">
        <v>63</v>
      </c>
      <c r="H306" s="84" t="s">
        <v>98</v>
      </c>
      <c r="I306" s="51" t="str">
        <f t="shared" si="8"/>
        <v>FAIL</v>
      </c>
      <c r="J306" s="85">
        <v>45184.996689814812</v>
      </c>
      <c r="K306" s="86" t="s">
        <v>109</v>
      </c>
    </row>
    <row r="307" spans="2:11">
      <c r="B307" s="51">
        <v>290</v>
      </c>
      <c r="C307" s="84" t="s">
        <v>1169</v>
      </c>
      <c r="D307" s="84">
        <v>216753</v>
      </c>
      <c r="E307" s="51" t="str">
        <f t="shared" si="9"/>
        <v>PASS</v>
      </c>
      <c r="F307" s="84" t="s">
        <v>63</v>
      </c>
      <c r="G307" s="84" t="s">
        <v>63</v>
      </c>
      <c r="H307" s="84" t="s">
        <v>63</v>
      </c>
      <c r="I307" s="51" t="str">
        <f t="shared" si="8"/>
        <v>PASS</v>
      </c>
      <c r="J307" s="85">
        <v>45184.847199074073</v>
      </c>
      <c r="K307" s="84"/>
    </row>
    <row r="308" spans="2:11">
      <c r="B308" s="51">
        <v>291</v>
      </c>
      <c r="C308" s="84" t="s">
        <v>1170</v>
      </c>
      <c r="D308" s="84">
        <v>216754</v>
      </c>
      <c r="E308" s="51" t="str">
        <f t="shared" si="9"/>
        <v>PASS</v>
      </c>
      <c r="F308" s="84" t="s">
        <v>63</v>
      </c>
      <c r="G308" s="84" t="s">
        <v>63</v>
      </c>
      <c r="H308" s="84" t="s">
        <v>63</v>
      </c>
      <c r="I308" s="51" t="str">
        <f t="shared" si="8"/>
        <v>PASS</v>
      </c>
      <c r="J308" s="85">
        <v>45184.847256944442</v>
      </c>
      <c r="K308" s="84"/>
    </row>
    <row r="309" spans="2:11">
      <c r="B309" s="51">
        <v>292</v>
      </c>
      <c r="C309" s="84" t="s">
        <v>1171</v>
      </c>
      <c r="D309" s="84">
        <v>216755</v>
      </c>
      <c r="E309" s="51" t="str">
        <f t="shared" si="9"/>
        <v>PASS</v>
      </c>
      <c r="F309" s="84" t="s">
        <v>63</v>
      </c>
      <c r="G309" s="84" t="s">
        <v>63</v>
      </c>
      <c r="H309" s="84" t="s">
        <v>63</v>
      </c>
      <c r="I309" s="51" t="str">
        <f t="shared" si="8"/>
        <v>PASS</v>
      </c>
      <c r="J309" s="85">
        <v>45184.847291666665</v>
      </c>
      <c r="K309" s="84"/>
    </row>
    <row r="310" spans="2:11">
      <c r="B310" s="51">
        <v>293</v>
      </c>
      <c r="C310" s="84" t="s">
        <v>1172</v>
      </c>
      <c r="D310" s="84">
        <v>216756</v>
      </c>
      <c r="E310" s="51" t="str">
        <f t="shared" si="9"/>
        <v>FAIL</v>
      </c>
      <c r="F310" s="84" t="s">
        <v>63</v>
      </c>
      <c r="G310" s="84" t="s">
        <v>63</v>
      </c>
      <c r="H310" s="84" t="s">
        <v>98</v>
      </c>
      <c r="I310" s="51" t="str">
        <f t="shared" si="8"/>
        <v>FAIL</v>
      </c>
      <c r="J310" s="85">
        <v>45184.847500000003</v>
      </c>
      <c r="K310" s="86" t="s">
        <v>109</v>
      </c>
    </row>
    <row r="311" spans="2:11">
      <c r="B311" s="51">
        <v>294</v>
      </c>
      <c r="C311" s="84" t="s">
        <v>1173</v>
      </c>
      <c r="D311" s="84">
        <v>216757</v>
      </c>
      <c r="E311" s="51" t="str">
        <f t="shared" si="9"/>
        <v>PASS</v>
      </c>
      <c r="F311" s="84" t="s">
        <v>63</v>
      </c>
      <c r="G311" s="84" t="s">
        <v>63</v>
      </c>
      <c r="H311" s="84" t="s">
        <v>63</v>
      </c>
      <c r="I311" s="51" t="str">
        <f t="shared" si="8"/>
        <v>PASS</v>
      </c>
      <c r="J311" s="85">
        <v>45184.847534722219</v>
      </c>
      <c r="K311" s="84"/>
    </row>
    <row r="312" spans="2:11">
      <c r="B312" s="51">
        <v>295</v>
      </c>
      <c r="C312" s="84" t="s">
        <v>1174</v>
      </c>
      <c r="D312" s="84">
        <v>216758</v>
      </c>
      <c r="E312" s="51" t="str">
        <f t="shared" si="9"/>
        <v>FAIL</v>
      </c>
      <c r="F312" s="84" t="s">
        <v>63</v>
      </c>
      <c r="G312" s="84" t="s">
        <v>63</v>
      </c>
      <c r="H312" s="84" t="s">
        <v>98</v>
      </c>
      <c r="I312" s="51" t="str">
        <f t="shared" si="8"/>
        <v>FAIL</v>
      </c>
      <c r="J312" s="85">
        <v>45184.847581018519</v>
      </c>
      <c r="K312" s="86" t="s">
        <v>109</v>
      </c>
    </row>
    <row r="313" spans="2:11">
      <c r="B313" s="51">
        <v>296</v>
      </c>
      <c r="C313" s="84" t="s">
        <v>1175</v>
      </c>
      <c r="D313" s="84">
        <v>216759</v>
      </c>
      <c r="E313" s="51" t="str">
        <f t="shared" si="9"/>
        <v>FAIL</v>
      </c>
      <c r="F313" s="84" t="s">
        <v>63</v>
      </c>
      <c r="G313" s="84" t="s">
        <v>63</v>
      </c>
      <c r="H313" s="84" t="s">
        <v>98</v>
      </c>
      <c r="I313" s="51" t="str">
        <f t="shared" si="8"/>
        <v>FAIL</v>
      </c>
      <c r="J313" s="85">
        <v>45184.847615740742</v>
      </c>
      <c r="K313" s="86" t="s">
        <v>109</v>
      </c>
    </row>
    <row r="314" spans="2:11">
      <c r="B314" s="51">
        <v>297</v>
      </c>
      <c r="C314" s="84" t="s">
        <v>1176</v>
      </c>
      <c r="D314" s="84">
        <v>216760</v>
      </c>
      <c r="E314" s="51" t="str">
        <f t="shared" si="9"/>
        <v>FAIL</v>
      </c>
      <c r="F314" s="84" t="s">
        <v>63</v>
      </c>
      <c r="G314" s="84" t="s">
        <v>63</v>
      </c>
      <c r="H314" s="84" t="s">
        <v>98</v>
      </c>
      <c r="I314" s="51" t="str">
        <f t="shared" si="8"/>
        <v>FAIL</v>
      </c>
      <c r="J314" s="85">
        <v>45184.996712962966</v>
      </c>
      <c r="K314" s="86" t="s">
        <v>109</v>
      </c>
    </row>
    <row r="315" spans="2:11">
      <c r="B315" s="51">
        <v>298</v>
      </c>
      <c r="C315" s="84" t="s">
        <v>1177</v>
      </c>
      <c r="D315" s="84">
        <v>216761</v>
      </c>
      <c r="E315" s="51" t="str">
        <f t="shared" si="9"/>
        <v>FAIL</v>
      </c>
      <c r="F315" s="84" t="s">
        <v>63</v>
      </c>
      <c r="G315" s="84" t="s">
        <v>63</v>
      </c>
      <c r="H315" s="84" t="s">
        <v>98</v>
      </c>
      <c r="I315" s="51" t="str">
        <f t="shared" si="8"/>
        <v>FAIL</v>
      </c>
      <c r="J315" s="85">
        <v>45184.847766203704</v>
      </c>
      <c r="K315" s="86" t="s">
        <v>109</v>
      </c>
    </row>
    <row r="316" spans="2:11">
      <c r="B316" s="51">
        <v>299</v>
      </c>
      <c r="C316" s="84" t="s">
        <v>1178</v>
      </c>
      <c r="D316" s="84">
        <v>216762</v>
      </c>
      <c r="E316" s="51" t="str">
        <f t="shared" si="9"/>
        <v>FAIL</v>
      </c>
      <c r="F316" s="84" t="s">
        <v>63</v>
      </c>
      <c r="G316" s="84" t="s">
        <v>63</v>
      </c>
      <c r="H316" s="84" t="s">
        <v>98</v>
      </c>
      <c r="I316" s="51" t="str">
        <f t="shared" si="8"/>
        <v>FAIL</v>
      </c>
      <c r="J316" s="85">
        <v>45184.847800925927</v>
      </c>
      <c r="K316" s="86" t="s">
        <v>109</v>
      </c>
    </row>
    <row r="317" spans="2:11">
      <c r="B317" s="51">
        <v>300</v>
      </c>
      <c r="C317" s="84" t="s">
        <v>1179</v>
      </c>
      <c r="D317" s="84">
        <v>216763</v>
      </c>
      <c r="E317" s="51" t="str">
        <f t="shared" si="9"/>
        <v>FAIL</v>
      </c>
      <c r="F317" s="84" t="s">
        <v>63</v>
      </c>
      <c r="G317" s="84" t="s">
        <v>63</v>
      </c>
      <c r="H317" s="84" t="s">
        <v>98</v>
      </c>
      <c r="I317" s="51" t="str">
        <f t="shared" si="8"/>
        <v>FAIL</v>
      </c>
      <c r="J317" s="85">
        <v>45184.84783564815</v>
      </c>
      <c r="K317" s="86" t="s">
        <v>109</v>
      </c>
    </row>
    <row r="318" spans="2:11">
      <c r="B318" s="51">
        <v>301</v>
      </c>
      <c r="C318" s="84" t="s">
        <v>1180</v>
      </c>
      <c r="D318" s="84">
        <v>216764</v>
      </c>
      <c r="E318" s="51" t="str">
        <f t="shared" si="9"/>
        <v>PASS</v>
      </c>
      <c r="F318" s="84" t="s">
        <v>63</v>
      </c>
      <c r="G318" s="84" t="s">
        <v>63</v>
      </c>
      <c r="H318" s="84" t="s">
        <v>63</v>
      </c>
      <c r="I318" s="51" t="str">
        <f t="shared" si="8"/>
        <v>PASS</v>
      </c>
      <c r="J318" s="85">
        <v>45184.847997685189</v>
      </c>
      <c r="K318" s="84"/>
    </row>
    <row r="319" spans="2:11">
      <c r="B319" s="51">
        <v>302</v>
      </c>
      <c r="C319" s="84" t="s">
        <v>1181</v>
      </c>
      <c r="D319" s="84">
        <v>216765</v>
      </c>
      <c r="E319" s="51" t="str">
        <f t="shared" si="9"/>
        <v>PASS</v>
      </c>
      <c r="F319" s="84" t="s">
        <v>63</v>
      </c>
      <c r="G319" s="84" t="s">
        <v>63</v>
      </c>
      <c r="H319" s="84" t="s">
        <v>63</v>
      </c>
      <c r="I319" s="51" t="str">
        <f t="shared" si="8"/>
        <v>PASS</v>
      </c>
      <c r="J319" s="85">
        <v>45184.848055555558</v>
      </c>
      <c r="K319" s="84"/>
    </row>
    <row r="320" spans="2:11">
      <c r="B320" s="51">
        <v>303</v>
      </c>
      <c r="C320" s="84" t="s">
        <v>1182</v>
      </c>
      <c r="D320" s="84">
        <v>216766</v>
      </c>
      <c r="E320" s="51" t="str">
        <f t="shared" si="9"/>
        <v>PASS</v>
      </c>
      <c r="F320" s="84" t="s">
        <v>63</v>
      </c>
      <c r="G320" s="84" t="s">
        <v>63</v>
      </c>
      <c r="H320" s="84" t="s">
        <v>63</v>
      </c>
      <c r="I320" s="51" t="str">
        <f t="shared" si="8"/>
        <v>PASS</v>
      </c>
      <c r="J320" s="85">
        <v>45184.848113425927</v>
      </c>
      <c r="K320" s="84"/>
    </row>
    <row r="321" spans="2:11">
      <c r="B321" s="51">
        <v>304</v>
      </c>
      <c r="C321" s="84" t="s">
        <v>1183</v>
      </c>
      <c r="D321" s="84">
        <v>216767</v>
      </c>
      <c r="E321" s="51" t="str">
        <f t="shared" si="9"/>
        <v>PASS</v>
      </c>
      <c r="F321" s="84" t="s">
        <v>63</v>
      </c>
      <c r="G321" s="84" t="s">
        <v>63</v>
      </c>
      <c r="H321" s="84" t="s">
        <v>63</v>
      </c>
      <c r="I321" s="51" t="str">
        <f t="shared" si="8"/>
        <v>PASS</v>
      </c>
      <c r="J321" s="85">
        <v>45184.84814814815</v>
      </c>
      <c r="K321" s="84"/>
    </row>
    <row r="322" spans="2:11">
      <c r="B322" s="51">
        <v>305</v>
      </c>
      <c r="C322" s="84" t="s">
        <v>1184</v>
      </c>
      <c r="D322" s="84">
        <v>216768</v>
      </c>
      <c r="E322" s="51" t="str">
        <f t="shared" si="9"/>
        <v>PASS</v>
      </c>
      <c r="F322" s="84" t="s">
        <v>63</v>
      </c>
      <c r="G322" s="84" t="s">
        <v>63</v>
      </c>
      <c r="H322" s="84" t="s">
        <v>63</v>
      </c>
      <c r="I322" s="51" t="str">
        <f t="shared" si="8"/>
        <v>PASS</v>
      </c>
      <c r="J322" s="85">
        <v>45184.84820601852</v>
      </c>
      <c r="K322" s="84"/>
    </row>
    <row r="323" spans="2:11">
      <c r="B323" s="51">
        <v>306</v>
      </c>
      <c r="C323" s="84" t="s">
        <v>1185</v>
      </c>
      <c r="D323" s="84">
        <v>216769</v>
      </c>
      <c r="E323" s="51" t="str">
        <f t="shared" si="9"/>
        <v>PASS</v>
      </c>
      <c r="F323" s="84" t="s">
        <v>63</v>
      </c>
      <c r="G323" s="84" t="s">
        <v>63</v>
      </c>
      <c r="H323" s="84" t="s">
        <v>63</v>
      </c>
      <c r="I323" s="51" t="str">
        <f t="shared" si="8"/>
        <v>PASS</v>
      </c>
      <c r="J323" s="85">
        <v>45184.848252314812</v>
      </c>
      <c r="K323" s="84"/>
    </row>
    <row r="324" spans="2:11">
      <c r="B324" s="51">
        <v>307</v>
      </c>
      <c r="C324" s="84" t="s">
        <v>1186</v>
      </c>
      <c r="D324" s="84">
        <v>216770</v>
      </c>
      <c r="E324" s="51" t="str">
        <f t="shared" si="9"/>
        <v>PASS</v>
      </c>
      <c r="F324" s="84" t="s">
        <v>63</v>
      </c>
      <c r="G324" s="84" t="s">
        <v>63</v>
      </c>
      <c r="H324" s="84" t="s">
        <v>63</v>
      </c>
      <c r="I324" s="51" t="str">
        <f t="shared" si="8"/>
        <v>PASS</v>
      </c>
      <c r="J324" s="85">
        <v>45184.848310185182</v>
      </c>
      <c r="K324" s="84"/>
    </row>
    <row r="325" spans="2:11">
      <c r="B325" s="51">
        <v>308</v>
      </c>
      <c r="C325" s="84" t="s">
        <v>1187</v>
      </c>
      <c r="D325" s="84">
        <v>216771</v>
      </c>
      <c r="E325" s="51" t="str">
        <f t="shared" si="9"/>
        <v>PASS</v>
      </c>
      <c r="F325" s="84" t="s">
        <v>63</v>
      </c>
      <c r="G325" s="84" t="s">
        <v>63</v>
      </c>
      <c r="H325" s="84" t="s">
        <v>63</v>
      </c>
      <c r="I325" s="51" t="str">
        <f t="shared" si="8"/>
        <v>PASS</v>
      </c>
      <c r="J325" s="85">
        <v>45184.848379629628</v>
      </c>
      <c r="K325" s="84"/>
    </row>
    <row r="326" spans="2:11">
      <c r="B326" s="51">
        <v>309</v>
      </c>
      <c r="C326" s="84" t="s">
        <v>1188</v>
      </c>
      <c r="D326" s="84">
        <v>216772</v>
      </c>
      <c r="E326" s="51" t="str">
        <f t="shared" si="9"/>
        <v>PASS</v>
      </c>
      <c r="F326" s="84" t="s">
        <v>63</v>
      </c>
      <c r="G326" s="84" t="s">
        <v>63</v>
      </c>
      <c r="H326" s="84" t="s">
        <v>63</v>
      </c>
      <c r="I326" s="51" t="str">
        <f t="shared" si="8"/>
        <v>PASS</v>
      </c>
      <c r="J326" s="85">
        <v>45184.848414351851</v>
      </c>
      <c r="K326" s="84"/>
    </row>
    <row r="327" spans="2:11">
      <c r="B327" s="51">
        <v>310</v>
      </c>
      <c r="C327" s="84" t="s">
        <v>1189</v>
      </c>
      <c r="D327" s="84">
        <v>216773</v>
      </c>
      <c r="E327" s="51" t="str">
        <f t="shared" si="9"/>
        <v>PASS</v>
      </c>
      <c r="F327" s="84" t="s">
        <v>63</v>
      </c>
      <c r="G327" s="84" t="s">
        <v>63</v>
      </c>
      <c r="H327" s="84" t="s">
        <v>63</v>
      </c>
      <c r="I327" s="51" t="str">
        <f t="shared" si="8"/>
        <v>PASS</v>
      </c>
      <c r="J327" s="85">
        <v>45184.848460648151</v>
      </c>
      <c r="K327" s="84"/>
    </row>
    <row r="328" spans="2:11">
      <c r="B328" s="51">
        <v>311</v>
      </c>
      <c r="C328" s="84" t="s">
        <v>1190</v>
      </c>
      <c r="D328" s="84">
        <v>216774</v>
      </c>
      <c r="E328" s="51" t="str">
        <f t="shared" si="9"/>
        <v>FAIL</v>
      </c>
      <c r="F328" s="84" t="s">
        <v>63</v>
      </c>
      <c r="G328" s="84" t="s">
        <v>63</v>
      </c>
      <c r="H328" s="84" t="s">
        <v>98</v>
      </c>
      <c r="I328" s="51" t="str">
        <f t="shared" si="8"/>
        <v>FAIL</v>
      </c>
      <c r="J328" s="85">
        <v>45184.996724537035</v>
      </c>
      <c r="K328" s="86" t="s">
        <v>109</v>
      </c>
    </row>
    <row r="329" spans="2:11">
      <c r="B329" s="51">
        <v>312</v>
      </c>
      <c r="C329" s="84" t="s">
        <v>1191</v>
      </c>
      <c r="D329" s="84">
        <v>216775</v>
      </c>
      <c r="E329" s="51" t="str">
        <f t="shared" si="9"/>
        <v>FAIL</v>
      </c>
      <c r="F329" s="84" t="s">
        <v>63</v>
      </c>
      <c r="G329" s="84" t="s">
        <v>63</v>
      </c>
      <c r="H329" s="84" t="s">
        <v>98</v>
      </c>
      <c r="I329" s="51" t="str">
        <f t="shared" si="8"/>
        <v>FAIL</v>
      </c>
      <c r="J329" s="85">
        <v>45184.848599537036</v>
      </c>
      <c r="K329" s="86" t="s">
        <v>109</v>
      </c>
    </row>
    <row r="330" spans="2:11">
      <c r="B330" s="51">
        <v>313</v>
      </c>
      <c r="C330" s="84" t="s">
        <v>1192</v>
      </c>
      <c r="D330" s="84">
        <v>216776</v>
      </c>
      <c r="E330" s="51" t="str">
        <f t="shared" si="9"/>
        <v>FAIL</v>
      </c>
      <c r="F330" s="84" t="s">
        <v>63</v>
      </c>
      <c r="G330" s="84" t="s">
        <v>63</v>
      </c>
      <c r="H330" s="84" t="s">
        <v>98</v>
      </c>
      <c r="I330" s="51" t="str">
        <f t="shared" si="8"/>
        <v>FAIL</v>
      </c>
      <c r="J330" s="85">
        <v>45184.848634259259</v>
      </c>
      <c r="K330" s="86" t="s">
        <v>109</v>
      </c>
    </row>
    <row r="331" spans="2:11">
      <c r="B331" s="51">
        <v>314</v>
      </c>
      <c r="C331" s="84" t="s">
        <v>1193</v>
      </c>
      <c r="D331" s="84">
        <v>216777</v>
      </c>
      <c r="E331" s="51" t="str">
        <f t="shared" si="9"/>
        <v>FAIL</v>
      </c>
      <c r="F331" s="84" t="s">
        <v>63</v>
      </c>
      <c r="G331" s="84" t="s">
        <v>63</v>
      </c>
      <c r="H331" s="84" t="s">
        <v>98</v>
      </c>
      <c r="I331" s="51" t="str">
        <f t="shared" si="8"/>
        <v>FAIL</v>
      </c>
      <c r="J331" s="85">
        <v>45184.996736111112</v>
      </c>
      <c r="K331" s="86" t="s">
        <v>109</v>
      </c>
    </row>
    <row r="332" spans="2:11">
      <c r="B332" s="51">
        <v>315</v>
      </c>
      <c r="C332" s="84" t="s">
        <v>1194</v>
      </c>
      <c r="D332" s="84">
        <v>216778</v>
      </c>
      <c r="E332" s="51" t="str">
        <f t="shared" si="9"/>
        <v>FAIL</v>
      </c>
      <c r="F332" s="84" t="s">
        <v>63</v>
      </c>
      <c r="G332" s="84" t="s">
        <v>63</v>
      </c>
      <c r="H332" s="84" t="s">
        <v>98</v>
      </c>
      <c r="I332" s="51" t="str">
        <f t="shared" si="8"/>
        <v>FAIL</v>
      </c>
      <c r="J332" s="85">
        <v>45184.848773148151</v>
      </c>
      <c r="K332" s="86" t="s">
        <v>109</v>
      </c>
    </row>
    <row r="333" spans="2:11">
      <c r="B333" s="51">
        <v>316</v>
      </c>
      <c r="C333" s="84" t="s">
        <v>1195</v>
      </c>
      <c r="D333" s="84">
        <v>216780</v>
      </c>
      <c r="E333" s="51" t="str">
        <f t="shared" si="9"/>
        <v>PASS</v>
      </c>
      <c r="F333" s="84" t="s">
        <v>63</v>
      </c>
      <c r="G333" s="84" t="s">
        <v>63</v>
      </c>
      <c r="H333" s="84" t="s">
        <v>63</v>
      </c>
      <c r="I333" s="51" t="str">
        <f t="shared" si="8"/>
        <v>PASS</v>
      </c>
      <c r="J333" s="85">
        <v>45184.848854166667</v>
      </c>
      <c r="K333" s="84"/>
    </row>
    <row r="334" spans="2:11">
      <c r="B334" s="51">
        <v>317</v>
      </c>
      <c r="C334" s="84" t="s">
        <v>1196</v>
      </c>
      <c r="D334" s="84">
        <v>216781</v>
      </c>
      <c r="E334" s="51" t="str">
        <f t="shared" si="9"/>
        <v>FAIL</v>
      </c>
      <c r="F334" s="84" t="s">
        <v>63</v>
      </c>
      <c r="G334" s="84" t="s">
        <v>63</v>
      </c>
      <c r="H334" s="84" t="s">
        <v>98</v>
      </c>
      <c r="I334" s="51" t="str">
        <f t="shared" si="8"/>
        <v>FAIL</v>
      </c>
      <c r="J334" s="85">
        <v>45184.996747685182</v>
      </c>
      <c r="K334" s="86" t="s">
        <v>109</v>
      </c>
    </row>
    <row r="335" spans="2:11">
      <c r="B335" s="51">
        <v>318</v>
      </c>
      <c r="C335" s="84" t="s">
        <v>1197</v>
      </c>
      <c r="D335" s="84">
        <v>216782</v>
      </c>
      <c r="E335" s="51" t="str">
        <f t="shared" si="9"/>
        <v>PASS</v>
      </c>
      <c r="F335" s="84" t="s">
        <v>63</v>
      </c>
      <c r="G335" s="84" t="s">
        <v>63</v>
      </c>
      <c r="H335" s="84" t="s">
        <v>63</v>
      </c>
      <c r="I335" s="51" t="str">
        <f t="shared" si="8"/>
        <v>PASS</v>
      </c>
      <c r="J335" s="85">
        <v>45184.849016203705</v>
      </c>
      <c r="K335" s="84"/>
    </row>
    <row r="336" spans="2:11">
      <c r="B336" s="51">
        <v>319</v>
      </c>
      <c r="C336" s="84" t="s">
        <v>1198</v>
      </c>
      <c r="D336" s="84">
        <v>216783</v>
      </c>
      <c r="E336" s="51" t="str">
        <f t="shared" si="9"/>
        <v>PASS</v>
      </c>
      <c r="F336" s="84" t="s">
        <v>63</v>
      </c>
      <c r="G336" s="84" t="s">
        <v>63</v>
      </c>
      <c r="H336" s="84" t="s">
        <v>63</v>
      </c>
      <c r="I336" s="51" t="str">
        <f t="shared" si="8"/>
        <v>PASS</v>
      </c>
      <c r="J336" s="85">
        <v>45184.849085648151</v>
      </c>
      <c r="K336" s="84"/>
    </row>
    <row r="337" spans="2:11">
      <c r="B337" s="51">
        <v>320</v>
      </c>
      <c r="C337" s="84" t="s">
        <v>1199</v>
      </c>
      <c r="D337" s="84">
        <v>216784</v>
      </c>
      <c r="E337" s="51" t="str">
        <f t="shared" si="9"/>
        <v>FAIL</v>
      </c>
      <c r="F337" s="84" t="s">
        <v>63</v>
      </c>
      <c r="G337" s="84" t="s">
        <v>63</v>
      </c>
      <c r="H337" s="84" t="s">
        <v>98</v>
      </c>
      <c r="I337" s="51" t="str">
        <f t="shared" si="8"/>
        <v>FAIL</v>
      </c>
      <c r="J337" s="85">
        <v>45184.996759259258</v>
      </c>
      <c r="K337" s="86" t="s">
        <v>109</v>
      </c>
    </row>
    <row r="338" spans="2:11">
      <c r="B338" s="51">
        <v>321</v>
      </c>
      <c r="C338" s="84" t="s">
        <v>1200</v>
      </c>
      <c r="D338" s="84">
        <v>216785</v>
      </c>
      <c r="E338" s="51" t="str">
        <f t="shared" si="9"/>
        <v>FAIL</v>
      </c>
      <c r="F338" s="84" t="s">
        <v>63</v>
      </c>
      <c r="G338" s="84" t="s">
        <v>63</v>
      </c>
      <c r="H338" s="84" t="s">
        <v>98</v>
      </c>
      <c r="I338" s="51" t="str">
        <f t="shared" ref="I338:I401" si="10">E338</f>
        <v>FAIL</v>
      </c>
      <c r="J338" s="85">
        <v>45184.849236111113</v>
      </c>
      <c r="K338" s="86" t="s">
        <v>109</v>
      </c>
    </row>
    <row r="339" spans="2:11">
      <c r="B339" s="51">
        <v>322</v>
      </c>
      <c r="C339" s="84" t="s">
        <v>1201</v>
      </c>
      <c r="D339" s="84">
        <v>216786</v>
      </c>
      <c r="E339" s="51" t="str">
        <f t="shared" ref="E339:E402" si="11">IF(AND(EXACT(F339,"PASS"),EXACT(G339,"PASS"),EXACT(H339,"PASS")),"PASS","FAIL")</f>
        <v>FAIL</v>
      </c>
      <c r="F339" s="84" t="s">
        <v>63</v>
      </c>
      <c r="G339" s="84" t="s">
        <v>63</v>
      </c>
      <c r="H339" s="84" t="s">
        <v>98</v>
      </c>
      <c r="I339" s="51" t="str">
        <f t="shared" si="10"/>
        <v>FAIL</v>
      </c>
      <c r="J339" s="85">
        <v>45184.849421296298</v>
      </c>
      <c r="K339" s="86" t="s">
        <v>109</v>
      </c>
    </row>
    <row r="340" spans="2:11">
      <c r="B340" s="51">
        <v>323</v>
      </c>
      <c r="C340" s="84" t="s">
        <v>1202</v>
      </c>
      <c r="D340" s="84">
        <v>216787</v>
      </c>
      <c r="E340" s="51" t="str">
        <f t="shared" si="11"/>
        <v>FAIL</v>
      </c>
      <c r="F340" s="84" t="s">
        <v>63</v>
      </c>
      <c r="G340" s="84" t="s">
        <v>63</v>
      </c>
      <c r="H340" s="84" t="s">
        <v>98</v>
      </c>
      <c r="I340" s="51" t="str">
        <f t="shared" si="10"/>
        <v>FAIL</v>
      </c>
      <c r="J340" s="85">
        <v>45184.849444444444</v>
      </c>
      <c r="K340" s="86" t="s">
        <v>109</v>
      </c>
    </row>
    <row r="341" spans="2:11">
      <c r="B341" s="51">
        <v>324</v>
      </c>
      <c r="C341" s="84" t="s">
        <v>1203</v>
      </c>
      <c r="D341" s="84">
        <v>216788</v>
      </c>
      <c r="E341" s="51" t="str">
        <f t="shared" si="11"/>
        <v>FAIL</v>
      </c>
      <c r="F341" s="84" t="s">
        <v>63</v>
      </c>
      <c r="G341" s="84" t="s">
        <v>63</v>
      </c>
      <c r="H341" s="84" t="s">
        <v>98</v>
      </c>
      <c r="I341" s="51" t="str">
        <f t="shared" si="10"/>
        <v>FAIL</v>
      </c>
      <c r="J341" s="85">
        <v>45184.849479166667</v>
      </c>
      <c r="K341" s="86" t="s">
        <v>109</v>
      </c>
    </row>
    <row r="342" spans="2:11">
      <c r="B342" s="51">
        <v>325</v>
      </c>
      <c r="C342" s="84" t="s">
        <v>1204</v>
      </c>
      <c r="D342" s="84">
        <v>216789</v>
      </c>
      <c r="E342" s="51" t="str">
        <f t="shared" si="11"/>
        <v>FAIL</v>
      </c>
      <c r="F342" s="84" t="s">
        <v>63</v>
      </c>
      <c r="G342" s="84" t="s">
        <v>63</v>
      </c>
      <c r="H342" s="84" t="s">
        <v>98</v>
      </c>
      <c r="I342" s="51" t="str">
        <f t="shared" si="10"/>
        <v>FAIL</v>
      </c>
      <c r="J342" s="85">
        <v>45184.996782407405</v>
      </c>
      <c r="K342" s="86" t="s">
        <v>109</v>
      </c>
    </row>
    <row r="343" spans="2:11">
      <c r="B343" s="51">
        <v>326</v>
      </c>
      <c r="C343" s="84" t="s">
        <v>1205</v>
      </c>
      <c r="D343" s="84">
        <v>216790</v>
      </c>
      <c r="E343" s="51" t="str">
        <f t="shared" si="11"/>
        <v>PASS</v>
      </c>
      <c r="F343" s="84" t="s">
        <v>63</v>
      </c>
      <c r="G343" s="84" t="s">
        <v>63</v>
      </c>
      <c r="H343" s="84" t="s">
        <v>63</v>
      </c>
      <c r="I343" s="51" t="str">
        <f t="shared" si="10"/>
        <v>PASS</v>
      </c>
      <c r="J343" s="85">
        <v>45184.849768518521</v>
      </c>
      <c r="K343" s="84"/>
    </row>
    <row r="344" spans="2:11">
      <c r="B344" s="51">
        <v>327</v>
      </c>
      <c r="C344" s="84" t="s">
        <v>1206</v>
      </c>
      <c r="D344" s="84">
        <v>216791</v>
      </c>
      <c r="E344" s="51" t="str">
        <f t="shared" si="11"/>
        <v>PASS</v>
      </c>
      <c r="F344" s="84" t="s">
        <v>63</v>
      </c>
      <c r="G344" s="84" t="s">
        <v>63</v>
      </c>
      <c r="H344" s="84" t="s">
        <v>63</v>
      </c>
      <c r="I344" s="51" t="str">
        <f t="shared" si="10"/>
        <v>PASS</v>
      </c>
      <c r="J344" s="85">
        <v>45184.849814814814</v>
      </c>
      <c r="K344" s="84"/>
    </row>
    <row r="345" spans="2:11">
      <c r="B345" s="51">
        <v>328</v>
      </c>
      <c r="C345" s="84" t="s">
        <v>1207</v>
      </c>
      <c r="D345" s="84">
        <v>216792</v>
      </c>
      <c r="E345" s="51" t="str">
        <f t="shared" si="11"/>
        <v>PASS</v>
      </c>
      <c r="F345" s="84" t="s">
        <v>63</v>
      </c>
      <c r="G345" s="84" t="s">
        <v>63</v>
      </c>
      <c r="H345" s="84" t="s">
        <v>63</v>
      </c>
      <c r="I345" s="51" t="str">
        <f t="shared" si="10"/>
        <v>PASS</v>
      </c>
      <c r="J345" s="85">
        <v>45184.84988425926</v>
      </c>
      <c r="K345" s="84"/>
    </row>
    <row r="346" spans="2:11">
      <c r="B346" s="51">
        <v>329</v>
      </c>
      <c r="C346" s="84" t="s">
        <v>1208</v>
      </c>
      <c r="D346" s="84">
        <v>216793</v>
      </c>
      <c r="E346" s="51" t="str">
        <f t="shared" si="11"/>
        <v>PASS</v>
      </c>
      <c r="F346" s="84" t="s">
        <v>63</v>
      </c>
      <c r="G346" s="84" t="s">
        <v>63</v>
      </c>
      <c r="H346" s="84" t="s">
        <v>63</v>
      </c>
      <c r="I346" s="51" t="str">
        <f t="shared" si="10"/>
        <v>PASS</v>
      </c>
      <c r="J346" s="85">
        <v>45184.850046296298</v>
      </c>
      <c r="K346" s="84"/>
    </row>
    <row r="347" spans="2:11">
      <c r="B347" s="51">
        <v>330</v>
      </c>
      <c r="C347" s="84" t="s">
        <v>1209</v>
      </c>
      <c r="D347" s="84">
        <v>216794</v>
      </c>
      <c r="E347" s="51" t="str">
        <f t="shared" si="11"/>
        <v>FAIL</v>
      </c>
      <c r="F347" s="84" t="s">
        <v>63</v>
      </c>
      <c r="G347" s="84" t="s">
        <v>63</v>
      </c>
      <c r="H347" s="84" t="s">
        <v>98</v>
      </c>
      <c r="I347" s="51" t="str">
        <f t="shared" si="10"/>
        <v>FAIL</v>
      </c>
      <c r="J347" s="85">
        <v>45184.996793981481</v>
      </c>
      <c r="K347" s="86" t="s">
        <v>109</v>
      </c>
    </row>
    <row r="348" spans="2:11">
      <c r="B348" s="51">
        <v>331</v>
      </c>
      <c r="C348" s="84" t="s">
        <v>1210</v>
      </c>
      <c r="D348" s="84">
        <v>216830</v>
      </c>
      <c r="E348" s="51" t="str">
        <f t="shared" si="11"/>
        <v>FAIL</v>
      </c>
      <c r="F348" s="84" t="s">
        <v>63</v>
      </c>
      <c r="G348" s="84" t="s">
        <v>63</v>
      </c>
      <c r="H348" s="84" t="s">
        <v>98</v>
      </c>
      <c r="I348" s="51" t="str">
        <f t="shared" si="10"/>
        <v>FAIL</v>
      </c>
      <c r="J348" s="85">
        <v>45184.85015046296</v>
      </c>
      <c r="K348" s="86" t="s">
        <v>109</v>
      </c>
    </row>
    <row r="349" spans="2:11">
      <c r="B349" s="51">
        <v>332</v>
      </c>
      <c r="C349" s="84" t="s">
        <v>1211</v>
      </c>
      <c r="D349" s="84">
        <v>216831</v>
      </c>
      <c r="E349" s="51" t="str">
        <f t="shared" si="11"/>
        <v>FAIL</v>
      </c>
      <c r="F349" s="84" t="s">
        <v>63</v>
      </c>
      <c r="G349" s="84" t="s">
        <v>63</v>
      </c>
      <c r="H349" s="84" t="s">
        <v>98</v>
      </c>
      <c r="I349" s="51" t="str">
        <f t="shared" si="10"/>
        <v>FAIL</v>
      </c>
      <c r="J349" s="85">
        <v>45184.850185185183</v>
      </c>
      <c r="K349" s="86" t="s">
        <v>109</v>
      </c>
    </row>
    <row r="350" spans="2:11">
      <c r="B350" s="51">
        <v>333</v>
      </c>
      <c r="C350" s="84" t="s">
        <v>1212</v>
      </c>
      <c r="D350" s="84">
        <v>216832</v>
      </c>
      <c r="E350" s="51" t="str">
        <f t="shared" si="11"/>
        <v>FAIL</v>
      </c>
      <c r="F350" s="84" t="s">
        <v>63</v>
      </c>
      <c r="G350" s="84" t="s">
        <v>63</v>
      </c>
      <c r="H350" s="84" t="s">
        <v>98</v>
      </c>
      <c r="I350" s="51" t="str">
        <f t="shared" si="10"/>
        <v>FAIL</v>
      </c>
      <c r="J350" s="85">
        <v>45184.850208333337</v>
      </c>
      <c r="K350" s="86" t="s">
        <v>109</v>
      </c>
    </row>
    <row r="351" spans="2:11">
      <c r="B351" s="51">
        <v>334</v>
      </c>
      <c r="C351" s="84" t="s">
        <v>1213</v>
      </c>
      <c r="D351" s="84">
        <v>216833</v>
      </c>
      <c r="E351" s="51" t="str">
        <f t="shared" si="11"/>
        <v>PASS</v>
      </c>
      <c r="F351" s="84" t="s">
        <v>63</v>
      </c>
      <c r="G351" s="84" t="s">
        <v>63</v>
      </c>
      <c r="H351" s="84" t="s">
        <v>63</v>
      </c>
      <c r="I351" s="51" t="str">
        <f t="shared" si="10"/>
        <v>PASS</v>
      </c>
      <c r="J351" s="85">
        <v>45184.850243055553</v>
      </c>
      <c r="K351" s="84"/>
    </row>
    <row r="352" spans="2:11">
      <c r="B352" s="51">
        <v>335</v>
      </c>
      <c r="C352" s="84" t="s">
        <v>1214</v>
      </c>
      <c r="D352" s="84">
        <v>216835</v>
      </c>
      <c r="E352" s="51" t="str">
        <f t="shared" si="11"/>
        <v>FAIL</v>
      </c>
      <c r="F352" s="84" t="s">
        <v>63</v>
      </c>
      <c r="G352" s="84" t="s">
        <v>63</v>
      </c>
      <c r="H352" s="84" t="s">
        <v>98</v>
      </c>
      <c r="I352" s="51" t="str">
        <f t="shared" si="10"/>
        <v>FAIL</v>
      </c>
      <c r="J352" s="85">
        <v>45184.850277777776</v>
      </c>
      <c r="K352" s="86" t="s">
        <v>109</v>
      </c>
    </row>
    <row r="353" spans="2:11">
      <c r="B353" s="51">
        <v>336</v>
      </c>
      <c r="C353" s="84" t="s">
        <v>1215</v>
      </c>
      <c r="D353" s="84">
        <v>216837</v>
      </c>
      <c r="E353" s="51" t="str">
        <f t="shared" si="11"/>
        <v>FAIL</v>
      </c>
      <c r="F353" s="84" t="s">
        <v>63</v>
      </c>
      <c r="G353" s="84" t="s">
        <v>63</v>
      </c>
      <c r="H353" s="84" t="s">
        <v>98</v>
      </c>
      <c r="I353" s="51" t="str">
        <f t="shared" si="10"/>
        <v>FAIL</v>
      </c>
      <c r="J353" s="85">
        <v>45184.850312499999</v>
      </c>
      <c r="K353" s="86" t="s">
        <v>109</v>
      </c>
    </row>
    <row r="354" spans="2:11">
      <c r="B354" s="51">
        <v>337</v>
      </c>
      <c r="C354" s="84" t="s">
        <v>1216</v>
      </c>
      <c r="D354" s="84">
        <v>216838</v>
      </c>
      <c r="E354" s="51" t="str">
        <f t="shared" si="11"/>
        <v>FAIL</v>
      </c>
      <c r="F354" s="84" t="s">
        <v>63</v>
      </c>
      <c r="G354" s="84" t="s">
        <v>63</v>
      </c>
      <c r="H354" s="84" t="s">
        <v>98</v>
      </c>
      <c r="I354" s="51" t="str">
        <f t="shared" si="10"/>
        <v>FAIL</v>
      </c>
      <c r="J354" s="85">
        <v>45184.996805555558</v>
      </c>
      <c r="K354" s="86" t="s">
        <v>109</v>
      </c>
    </row>
    <row r="355" spans="2:11">
      <c r="B355" s="51">
        <v>338</v>
      </c>
      <c r="C355" s="84" t="s">
        <v>1217</v>
      </c>
      <c r="D355" s="84">
        <v>216839</v>
      </c>
      <c r="E355" s="51" t="str">
        <f t="shared" si="11"/>
        <v>PASS</v>
      </c>
      <c r="F355" s="84" t="s">
        <v>63</v>
      </c>
      <c r="G355" s="84" t="s">
        <v>63</v>
      </c>
      <c r="H355" s="84" t="s">
        <v>63</v>
      </c>
      <c r="I355" s="51" t="str">
        <f t="shared" si="10"/>
        <v>PASS</v>
      </c>
      <c r="J355" s="85">
        <v>45184.850451388891</v>
      </c>
      <c r="K355" s="84"/>
    </row>
    <row r="356" spans="2:11">
      <c r="B356" s="51">
        <v>339</v>
      </c>
      <c r="C356" s="84" t="s">
        <v>1218</v>
      </c>
      <c r="D356" s="84">
        <v>216840</v>
      </c>
      <c r="E356" s="51" t="str">
        <f t="shared" si="11"/>
        <v>FAIL</v>
      </c>
      <c r="F356" s="84" t="s">
        <v>63</v>
      </c>
      <c r="G356" s="84" t="s">
        <v>63</v>
      </c>
      <c r="H356" s="84" t="s">
        <v>98</v>
      </c>
      <c r="I356" s="51" t="str">
        <f t="shared" si="10"/>
        <v>FAIL</v>
      </c>
      <c r="J356" s="85">
        <v>45184.850486111114</v>
      </c>
      <c r="K356" s="86" t="s">
        <v>109</v>
      </c>
    </row>
    <row r="357" spans="2:11">
      <c r="B357" s="51">
        <v>340</v>
      </c>
      <c r="C357" s="84" t="s">
        <v>1219</v>
      </c>
      <c r="D357" s="84">
        <v>216842</v>
      </c>
      <c r="E357" s="51" t="str">
        <f t="shared" si="11"/>
        <v>PASS</v>
      </c>
      <c r="F357" s="84" t="s">
        <v>63</v>
      </c>
      <c r="G357" s="84" t="s">
        <v>63</v>
      </c>
      <c r="H357" s="84" t="s">
        <v>63</v>
      </c>
      <c r="I357" s="51" t="str">
        <f t="shared" si="10"/>
        <v>PASS</v>
      </c>
      <c r="J357" s="85">
        <v>45184.85056712963</v>
      </c>
      <c r="K357" s="84"/>
    </row>
    <row r="358" spans="2:11">
      <c r="B358" s="51">
        <v>341</v>
      </c>
      <c r="C358" s="84" t="s">
        <v>1220</v>
      </c>
      <c r="D358" s="84">
        <v>216844</v>
      </c>
      <c r="E358" s="51" t="str">
        <f t="shared" si="11"/>
        <v>PASS</v>
      </c>
      <c r="F358" s="84" t="s">
        <v>63</v>
      </c>
      <c r="G358" s="84" t="s">
        <v>63</v>
      </c>
      <c r="H358" s="84" t="s">
        <v>63</v>
      </c>
      <c r="I358" s="51" t="str">
        <f t="shared" si="10"/>
        <v>PASS</v>
      </c>
      <c r="J358" s="85">
        <v>45184.850659722222</v>
      </c>
      <c r="K358" s="84"/>
    </row>
    <row r="359" spans="2:11">
      <c r="B359" s="51">
        <v>342</v>
      </c>
      <c r="C359" s="84" t="s">
        <v>1221</v>
      </c>
      <c r="D359" s="84">
        <v>216845</v>
      </c>
      <c r="E359" s="51" t="str">
        <f t="shared" si="11"/>
        <v>PASS</v>
      </c>
      <c r="F359" s="84" t="s">
        <v>63</v>
      </c>
      <c r="G359" s="84" t="s">
        <v>63</v>
      </c>
      <c r="H359" s="84" t="s">
        <v>63</v>
      </c>
      <c r="I359" s="51" t="str">
        <f t="shared" si="10"/>
        <v>PASS</v>
      </c>
      <c r="J359" s="85">
        <v>45184.850706018522</v>
      </c>
      <c r="K359" s="84"/>
    </row>
    <row r="360" spans="2:11">
      <c r="B360" s="51">
        <v>343</v>
      </c>
      <c r="C360" s="84" t="s">
        <v>1222</v>
      </c>
      <c r="D360" s="84">
        <v>216847</v>
      </c>
      <c r="E360" s="51" t="str">
        <f t="shared" si="11"/>
        <v>PASS</v>
      </c>
      <c r="F360" s="84" t="s">
        <v>63</v>
      </c>
      <c r="G360" s="84" t="s">
        <v>63</v>
      </c>
      <c r="H360" s="84" t="s">
        <v>63</v>
      </c>
      <c r="I360" s="51" t="str">
        <f t="shared" si="10"/>
        <v>PASS</v>
      </c>
      <c r="J360" s="85">
        <v>45184.850763888891</v>
      </c>
      <c r="K360" s="84"/>
    </row>
    <row r="361" spans="2:11">
      <c r="B361" s="51">
        <v>344</v>
      </c>
      <c r="C361" s="84" t="s">
        <v>1223</v>
      </c>
      <c r="D361" s="84">
        <v>216848</v>
      </c>
      <c r="E361" s="51" t="str">
        <f t="shared" si="11"/>
        <v>PASS</v>
      </c>
      <c r="F361" s="84" t="s">
        <v>63</v>
      </c>
      <c r="G361" s="84" t="s">
        <v>63</v>
      </c>
      <c r="H361" s="84" t="s">
        <v>63</v>
      </c>
      <c r="I361" s="51" t="str">
        <f t="shared" si="10"/>
        <v>PASS</v>
      </c>
      <c r="J361" s="85">
        <v>45184.850798611114</v>
      </c>
      <c r="K361" s="84"/>
    </row>
    <row r="362" spans="2:11">
      <c r="B362" s="51">
        <v>345</v>
      </c>
      <c r="C362" s="84" t="s">
        <v>1224</v>
      </c>
      <c r="D362" s="84">
        <v>216850</v>
      </c>
      <c r="E362" s="51" t="str">
        <f t="shared" si="11"/>
        <v>PASS</v>
      </c>
      <c r="F362" s="84" t="s">
        <v>63</v>
      </c>
      <c r="G362" s="84" t="s">
        <v>63</v>
      </c>
      <c r="H362" s="84" t="s">
        <v>63</v>
      </c>
      <c r="I362" s="51" t="str">
        <f t="shared" si="10"/>
        <v>PASS</v>
      </c>
      <c r="J362" s="85">
        <v>45184.85083333333</v>
      </c>
      <c r="K362" s="84"/>
    </row>
    <row r="363" spans="2:11">
      <c r="B363" s="51">
        <v>346</v>
      </c>
      <c r="C363" s="84" t="s">
        <v>1225</v>
      </c>
      <c r="D363" s="84">
        <v>216851</v>
      </c>
      <c r="E363" s="51" t="str">
        <f t="shared" si="11"/>
        <v>PASS</v>
      </c>
      <c r="F363" s="84" t="s">
        <v>63</v>
      </c>
      <c r="G363" s="84" t="s">
        <v>63</v>
      </c>
      <c r="H363" s="84" t="s">
        <v>63</v>
      </c>
      <c r="I363" s="51" t="str">
        <f t="shared" si="10"/>
        <v>PASS</v>
      </c>
      <c r="J363" s="85">
        <v>45184.85087962963</v>
      </c>
      <c r="K363" s="84"/>
    </row>
    <row r="364" spans="2:11">
      <c r="B364" s="51">
        <v>347</v>
      </c>
      <c r="C364" s="84" t="s">
        <v>1226</v>
      </c>
      <c r="D364" s="84">
        <v>216852</v>
      </c>
      <c r="E364" s="51" t="str">
        <f t="shared" si="11"/>
        <v>PASS</v>
      </c>
      <c r="F364" s="84" t="s">
        <v>63</v>
      </c>
      <c r="G364" s="84" t="s">
        <v>63</v>
      </c>
      <c r="H364" s="84" t="s">
        <v>63</v>
      </c>
      <c r="I364" s="51" t="str">
        <f t="shared" si="10"/>
        <v>PASS</v>
      </c>
      <c r="J364" s="85">
        <v>45184.850914351853</v>
      </c>
      <c r="K364" s="84"/>
    </row>
    <row r="365" spans="2:11">
      <c r="B365" s="51">
        <v>348</v>
      </c>
      <c r="C365" s="84" t="s">
        <v>1227</v>
      </c>
      <c r="D365" s="84">
        <v>216854</v>
      </c>
      <c r="E365" s="51" t="str">
        <f t="shared" si="11"/>
        <v>PASS</v>
      </c>
      <c r="F365" s="84" t="s">
        <v>63</v>
      </c>
      <c r="G365" s="84" t="s">
        <v>63</v>
      </c>
      <c r="H365" s="84" t="s">
        <v>63</v>
      </c>
      <c r="I365" s="51" t="str">
        <f t="shared" si="10"/>
        <v>PASS</v>
      </c>
      <c r="J365" s="85">
        <v>45184.850949074076</v>
      </c>
      <c r="K365" s="84"/>
    </row>
    <row r="366" spans="2:11">
      <c r="B366" s="51">
        <v>349</v>
      </c>
      <c r="C366" s="84" t="s">
        <v>1228</v>
      </c>
      <c r="D366" s="84">
        <v>216855</v>
      </c>
      <c r="E366" s="51" t="str">
        <f t="shared" si="11"/>
        <v>PASS</v>
      </c>
      <c r="F366" s="84" t="s">
        <v>63</v>
      </c>
      <c r="G366" s="84" t="s">
        <v>63</v>
      </c>
      <c r="H366" s="84" t="s">
        <v>63</v>
      </c>
      <c r="I366" s="51" t="str">
        <f t="shared" si="10"/>
        <v>PASS</v>
      </c>
      <c r="J366" s="85">
        <v>45184.850995370369</v>
      </c>
      <c r="K366" s="84"/>
    </row>
    <row r="367" spans="2:11">
      <c r="B367" s="51">
        <v>350</v>
      </c>
      <c r="C367" s="84" t="s">
        <v>1229</v>
      </c>
      <c r="D367" s="84">
        <v>216857</v>
      </c>
      <c r="E367" s="51" t="str">
        <f t="shared" si="11"/>
        <v>PASS</v>
      </c>
      <c r="F367" s="84" t="s">
        <v>63</v>
      </c>
      <c r="G367" s="84" t="s">
        <v>63</v>
      </c>
      <c r="H367" s="84" t="s">
        <v>63</v>
      </c>
      <c r="I367" s="51" t="str">
        <f t="shared" si="10"/>
        <v>PASS</v>
      </c>
      <c r="J367" s="85">
        <v>45184.851030092592</v>
      </c>
      <c r="K367" s="84"/>
    </row>
    <row r="368" spans="2:11">
      <c r="B368" s="51">
        <v>351</v>
      </c>
      <c r="C368" s="84" t="s">
        <v>1230</v>
      </c>
      <c r="D368" s="84">
        <v>216858</v>
      </c>
      <c r="E368" s="51" t="str">
        <f t="shared" si="11"/>
        <v>PASS</v>
      </c>
      <c r="F368" s="84" t="s">
        <v>63</v>
      </c>
      <c r="G368" s="84" t="s">
        <v>63</v>
      </c>
      <c r="H368" s="84" t="s">
        <v>63</v>
      </c>
      <c r="I368" s="51" t="str">
        <f t="shared" si="10"/>
        <v>PASS</v>
      </c>
      <c r="J368" s="85">
        <v>45184.851064814815</v>
      </c>
      <c r="K368" s="84"/>
    </row>
    <row r="369" spans="2:11">
      <c r="B369" s="51">
        <v>352</v>
      </c>
      <c r="C369" s="84" t="s">
        <v>1231</v>
      </c>
      <c r="D369" s="84">
        <v>216859</v>
      </c>
      <c r="E369" s="51" t="str">
        <f t="shared" si="11"/>
        <v>PASS</v>
      </c>
      <c r="F369" s="84" t="s">
        <v>63</v>
      </c>
      <c r="G369" s="84" t="s">
        <v>63</v>
      </c>
      <c r="H369" s="84" t="s">
        <v>63</v>
      </c>
      <c r="I369" s="51" t="str">
        <f t="shared" si="10"/>
        <v>PASS</v>
      </c>
      <c r="J369" s="85">
        <v>45184.851099537038</v>
      </c>
      <c r="K369" s="84"/>
    </row>
    <row r="370" spans="2:11">
      <c r="B370" s="51">
        <v>353</v>
      </c>
      <c r="C370" s="84" t="s">
        <v>1232</v>
      </c>
      <c r="D370" s="84">
        <v>216860</v>
      </c>
      <c r="E370" s="51" t="str">
        <f t="shared" si="11"/>
        <v>PASS</v>
      </c>
      <c r="F370" s="84" t="s">
        <v>63</v>
      </c>
      <c r="G370" s="84" t="s">
        <v>63</v>
      </c>
      <c r="H370" s="84" t="s">
        <v>63</v>
      </c>
      <c r="I370" s="51" t="str">
        <f t="shared" si="10"/>
        <v>PASS</v>
      </c>
      <c r="J370" s="85">
        <v>45184.851134259261</v>
      </c>
      <c r="K370" s="84"/>
    </row>
    <row r="371" spans="2:11">
      <c r="B371" s="51">
        <v>354</v>
      </c>
      <c r="C371" s="84" t="s">
        <v>1233</v>
      </c>
      <c r="D371" s="84">
        <v>216862</v>
      </c>
      <c r="E371" s="51" t="str">
        <f t="shared" si="11"/>
        <v>PASS</v>
      </c>
      <c r="F371" s="84" t="s">
        <v>63</v>
      </c>
      <c r="G371" s="84" t="s">
        <v>63</v>
      </c>
      <c r="H371" s="84" t="s">
        <v>63</v>
      </c>
      <c r="I371" s="51" t="str">
        <f t="shared" si="10"/>
        <v>PASS</v>
      </c>
      <c r="J371" s="85">
        <v>45184.85125</v>
      </c>
      <c r="K371" s="84"/>
    </row>
    <row r="372" spans="2:11">
      <c r="B372" s="51">
        <v>355</v>
      </c>
      <c r="C372" s="84" t="s">
        <v>1234</v>
      </c>
      <c r="D372" s="84">
        <v>216863</v>
      </c>
      <c r="E372" s="51" t="str">
        <f t="shared" si="11"/>
        <v>PASS</v>
      </c>
      <c r="F372" s="84" t="s">
        <v>63</v>
      </c>
      <c r="G372" s="84" t="s">
        <v>63</v>
      </c>
      <c r="H372" s="84" t="s">
        <v>63</v>
      </c>
      <c r="I372" s="51" t="str">
        <f t="shared" si="10"/>
        <v>PASS</v>
      </c>
      <c r="J372" s="85">
        <v>45184.8512962963</v>
      </c>
      <c r="K372" s="84"/>
    </row>
    <row r="373" spans="2:11">
      <c r="B373" s="51">
        <v>356</v>
      </c>
      <c r="C373" s="84" t="s">
        <v>1235</v>
      </c>
      <c r="D373" s="84">
        <v>216864</v>
      </c>
      <c r="E373" s="51" t="str">
        <f t="shared" si="11"/>
        <v>PASS</v>
      </c>
      <c r="F373" s="84" t="s">
        <v>63</v>
      </c>
      <c r="G373" s="84" t="s">
        <v>63</v>
      </c>
      <c r="H373" s="84" t="s">
        <v>63</v>
      </c>
      <c r="I373" s="51" t="str">
        <f t="shared" si="10"/>
        <v>PASS</v>
      </c>
      <c r="J373" s="85">
        <v>45184.851331018515</v>
      </c>
      <c r="K373" s="84"/>
    </row>
    <row r="374" spans="2:11">
      <c r="B374" s="51">
        <v>357</v>
      </c>
      <c r="C374" s="84" t="s">
        <v>1236</v>
      </c>
      <c r="D374" s="84">
        <v>216866</v>
      </c>
      <c r="E374" s="51" t="str">
        <f t="shared" si="11"/>
        <v>PASS</v>
      </c>
      <c r="F374" s="84" t="s">
        <v>63</v>
      </c>
      <c r="G374" s="84" t="s">
        <v>63</v>
      </c>
      <c r="H374" s="84" t="s">
        <v>63</v>
      </c>
      <c r="I374" s="51" t="str">
        <f t="shared" si="10"/>
        <v>PASS</v>
      </c>
      <c r="J374" s="85">
        <v>45184.851354166669</v>
      </c>
      <c r="K374" s="84"/>
    </row>
    <row r="375" spans="2:11">
      <c r="B375" s="51">
        <v>358</v>
      </c>
      <c r="C375" s="84" t="s">
        <v>1237</v>
      </c>
      <c r="D375" s="84">
        <v>216867</v>
      </c>
      <c r="E375" s="51" t="str">
        <f t="shared" si="11"/>
        <v>PASS</v>
      </c>
      <c r="F375" s="84" t="s">
        <v>63</v>
      </c>
      <c r="G375" s="84" t="s">
        <v>63</v>
      </c>
      <c r="H375" s="84" t="s">
        <v>63</v>
      </c>
      <c r="I375" s="51" t="str">
        <f t="shared" si="10"/>
        <v>PASS</v>
      </c>
      <c r="J375" s="85">
        <v>45184.851400462961</v>
      </c>
      <c r="K375" s="84"/>
    </row>
    <row r="376" spans="2:11">
      <c r="B376" s="51">
        <v>359</v>
      </c>
      <c r="C376" s="84" t="s">
        <v>1238</v>
      </c>
      <c r="D376" s="84">
        <v>216869</v>
      </c>
      <c r="E376" s="51" t="str">
        <f t="shared" si="11"/>
        <v>PASS</v>
      </c>
      <c r="F376" s="84" t="s">
        <v>63</v>
      </c>
      <c r="G376" s="84" t="s">
        <v>63</v>
      </c>
      <c r="H376" s="84" t="s">
        <v>63</v>
      </c>
      <c r="I376" s="51" t="str">
        <f t="shared" si="10"/>
        <v>PASS</v>
      </c>
      <c r="J376" s="85">
        <v>45184.851423611108</v>
      </c>
      <c r="K376" s="84"/>
    </row>
    <row r="377" spans="2:11">
      <c r="B377" s="51">
        <v>360</v>
      </c>
      <c r="C377" s="84" t="s">
        <v>1239</v>
      </c>
      <c r="D377" s="84">
        <v>216870</v>
      </c>
      <c r="E377" s="51" t="str">
        <f t="shared" si="11"/>
        <v>FAIL</v>
      </c>
      <c r="F377" s="84" t="s">
        <v>63</v>
      </c>
      <c r="G377" s="84" t="s">
        <v>63</v>
      </c>
      <c r="H377" s="84" t="s">
        <v>98</v>
      </c>
      <c r="I377" s="51" t="str">
        <f t="shared" si="10"/>
        <v>FAIL</v>
      </c>
      <c r="J377" s="85">
        <v>45184.851493055554</v>
      </c>
      <c r="K377" s="86" t="s">
        <v>109</v>
      </c>
    </row>
    <row r="378" spans="2:11">
      <c r="B378" s="51">
        <v>361</v>
      </c>
      <c r="C378" s="84" t="s">
        <v>1240</v>
      </c>
      <c r="D378" s="84">
        <v>216872</v>
      </c>
      <c r="E378" s="51" t="str">
        <f t="shared" si="11"/>
        <v>PASS</v>
      </c>
      <c r="F378" s="84" t="s">
        <v>63</v>
      </c>
      <c r="G378" s="84" t="s">
        <v>63</v>
      </c>
      <c r="H378" s="84" t="s">
        <v>63</v>
      </c>
      <c r="I378" s="51" t="str">
        <f t="shared" si="10"/>
        <v>PASS</v>
      </c>
      <c r="J378" s="85">
        <v>45184.851539351854</v>
      </c>
      <c r="K378" s="84"/>
    </row>
    <row r="379" spans="2:11">
      <c r="B379" s="51">
        <v>362</v>
      </c>
      <c r="C379" s="84" t="s">
        <v>1241</v>
      </c>
      <c r="D379" s="84">
        <v>216874</v>
      </c>
      <c r="E379" s="51" t="str">
        <f t="shared" si="11"/>
        <v>PASS</v>
      </c>
      <c r="F379" s="84" t="s">
        <v>63</v>
      </c>
      <c r="G379" s="84" t="s">
        <v>63</v>
      </c>
      <c r="H379" s="84" t="s">
        <v>63</v>
      </c>
      <c r="I379" s="51" t="str">
        <f t="shared" si="10"/>
        <v>PASS</v>
      </c>
      <c r="J379" s="85">
        <v>45184.851574074077</v>
      </c>
      <c r="K379" s="84"/>
    </row>
    <row r="380" spans="2:11">
      <c r="B380" s="51">
        <v>363</v>
      </c>
      <c r="C380" s="84" t="s">
        <v>1242</v>
      </c>
      <c r="D380" s="84">
        <v>216875</v>
      </c>
      <c r="E380" s="51" t="str">
        <f t="shared" si="11"/>
        <v>PASS</v>
      </c>
      <c r="F380" s="84" t="s">
        <v>63</v>
      </c>
      <c r="G380" s="84" t="s">
        <v>63</v>
      </c>
      <c r="H380" s="84" t="s">
        <v>63</v>
      </c>
      <c r="I380" s="51" t="str">
        <f t="shared" si="10"/>
        <v>PASS</v>
      </c>
      <c r="J380" s="85">
        <v>45184.851620370369</v>
      </c>
      <c r="K380" s="84"/>
    </row>
    <row r="381" spans="2:11">
      <c r="B381" s="51">
        <v>364</v>
      </c>
      <c r="C381" s="84" t="s">
        <v>1243</v>
      </c>
      <c r="D381" s="84">
        <v>216877</v>
      </c>
      <c r="E381" s="51" t="str">
        <f t="shared" si="11"/>
        <v>PASS</v>
      </c>
      <c r="F381" s="84" t="s">
        <v>63</v>
      </c>
      <c r="G381" s="84" t="s">
        <v>63</v>
      </c>
      <c r="H381" s="84" t="s">
        <v>63</v>
      </c>
      <c r="I381" s="51" t="str">
        <f t="shared" si="10"/>
        <v>PASS</v>
      </c>
      <c r="J381" s="85">
        <v>45184.851643518516</v>
      </c>
      <c r="K381" s="84"/>
    </row>
    <row r="382" spans="2:11">
      <c r="B382" s="51">
        <v>365</v>
      </c>
      <c r="C382" s="84" t="s">
        <v>1244</v>
      </c>
      <c r="D382" s="84">
        <v>216878</v>
      </c>
      <c r="E382" s="51" t="str">
        <f t="shared" si="11"/>
        <v>PASS</v>
      </c>
      <c r="F382" s="84" t="s">
        <v>63</v>
      </c>
      <c r="G382" s="84" t="s">
        <v>63</v>
      </c>
      <c r="H382" s="84" t="s">
        <v>63</v>
      </c>
      <c r="I382" s="51" t="str">
        <f t="shared" si="10"/>
        <v>PASS</v>
      </c>
      <c r="J382" s="85">
        <v>45184.851678240739</v>
      </c>
      <c r="K382" s="84"/>
    </row>
    <row r="383" spans="2:11">
      <c r="B383" s="51">
        <v>366</v>
      </c>
      <c r="C383" s="84" t="s">
        <v>1245</v>
      </c>
      <c r="D383" s="84">
        <v>216879</v>
      </c>
      <c r="E383" s="51" t="str">
        <f t="shared" si="11"/>
        <v>PASS</v>
      </c>
      <c r="F383" s="84" t="s">
        <v>63</v>
      </c>
      <c r="G383" s="84" t="s">
        <v>63</v>
      </c>
      <c r="H383" s="84" t="s">
        <v>63</v>
      </c>
      <c r="I383" s="51" t="str">
        <f t="shared" si="10"/>
        <v>PASS</v>
      </c>
      <c r="J383" s="85">
        <v>45184.851724537039</v>
      </c>
      <c r="K383" s="84"/>
    </row>
    <row r="384" spans="2:11">
      <c r="B384" s="51">
        <v>367</v>
      </c>
      <c r="C384" s="84" t="s">
        <v>1246</v>
      </c>
      <c r="D384" s="84">
        <v>216881</v>
      </c>
      <c r="E384" s="51" t="str">
        <f t="shared" si="11"/>
        <v>PASS</v>
      </c>
      <c r="F384" s="84" t="s">
        <v>63</v>
      </c>
      <c r="G384" s="84" t="s">
        <v>63</v>
      </c>
      <c r="H384" s="84" t="s">
        <v>63</v>
      </c>
      <c r="I384" s="51" t="str">
        <f t="shared" si="10"/>
        <v>PASS</v>
      </c>
      <c r="J384" s="85">
        <v>45184.851782407408</v>
      </c>
      <c r="K384" s="84"/>
    </row>
    <row r="385" spans="2:11">
      <c r="B385" s="51">
        <v>368</v>
      </c>
      <c r="C385" s="84" t="s">
        <v>1247</v>
      </c>
      <c r="D385" s="84">
        <v>216882</v>
      </c>
      <c r="E385" s="51" t="str">
        <f t="shared" si="11"/>
        <v>PASS</v>
      </c>
      <c r="F385" s="84" t="s">
        <v>63</v>
      </c>
      <c r="G385" s="84" t="s">
        <v>63</v>
      </c>
      <c r="H385" s="84" t="s">
        <v>63</v>
      </c>
      <c r="I385" s="51" t="str">
        <f t="shared" si="10"/>
        <v>PASS</v>
      </c>
      <c r="J385" s="85">
        <v>45184.851875</v>
      </c>
      <c r="K385" s="84"/>
    </row>
    <row r="386" spans="2:11">
      <c r="B386" s="51">
        <v>369</v>
      </c>
      <c r="C386" s="84" t="s">
        <v>1248</v>
      </c>
      <c r="D386" s="84">
        <v>216883</v>
      </c>
      <c r="E386" s="51" t="str">
        <f t="shared" si="11"/>
        <v>PASS</v>
      </c>
      <c r="F386" s="84" t="s">
        <v>63</v>
      </c>
      <c r="G386" s="84" t="s">
        <v>63</v>
      </c>
      <c r="H386" s="84" t="s">
        <v>63</v>
      </c>
      <c r="I386" s="51" t="str">
        <f t="shared" si="10"/>
        <v>PASS</v>
      </c>
      <c r="J386" s="85">
        <v>45184.852442129632</v>
      </c>
      <c r="K386" s="84"/>
    </row>
    <row r="387" spans="2:11">
      <c r="B387" s="51">
        <v>370</v>
      </c>
      <c r="C387" s="84" t="s">
        <v>1249</v>
      </c>
      <c r="D387" s="84">
        <v>216884</v>
      </c>
      <c r="E387" s="51" t="str">
        <f t="shared" si="11"/>
        <v>PASS</v>
      </c>
      <c r="F387" s="84" t="s">
        <v>63</v>
      </c>
      <c r="G387" s="84" t="s">
        <v>63</v>
      </c>
      <c r="H387" s="84" t="s">
        <v>63</v>
      </c>
      <c r="I387" s="51" t="str">
        <f t="shared" si="10"/>
        <v>PASS</v>
      </c>
      <c r="J387" s="85">
        <v>45184.85260416667</v>
      </c>
      <c r="K387" s="84"/>
    </row>
    <row r="388" spans="2:11">
      <c r="B388" s="51">
        <v>371</v>
      </c>
      <c r="C388" s="84" t="s">
        <v>1250</v>
      </c>
      <c r="D388" s="84">
        <v>216886</v>
      </c>
      <c r="E388" s="51" t="str">
        <f t="shared" si="11"/>
        <v>PASS</v>
      </c>
      <c r="F388" s="84" t="s">
        <v>63</v>
      </c>
      <c r="G388" s="84" t="s">
        <v>63</v>
      </c>
      <c r="H388" s="84" t="s">
        <v>63</v>
      </c>
      <c r="I388" s="51" t="str">
        <f t="shared" si="10"/>
        <v>PASS</v>
      </c>
      <c r="J388" s="85">
        <v>45184.852673611109</v>
      </c>
      <c r="K388" s="84"/>
    </row>
    <row r="389" spans="2:11">
      <c r="B389" s="51">
        <v>372</v>
      </c>
      <c r="C389" s="84" t="s">
        <v>1251</v>
      </c>
      <c r="D389" s="84">
        <v>216887</v>
      </c>
      <c r="E389" s="51" t="str">
        <f t="shared" si="11"/>
        <v>PASS</v>
      </c>
      <c r="F389" s="84" t="s">
        <v>63</v>
      </c>
      <c r="G389" s="84" t="s">
        <v>63</v>
      </c>
      <c r="H389" s="84" t="s">
        <v>63</v>
      </c>
      <c r="I389" s="51" t="str">
        <f t="shared" si="10"/>
        <v>PASS</v>
      </c>
      <c r="J389" s="85">
        <v>45184.852719907409</v>
      </c>
      <c r="K389" s="84"/>
    </row>
    <row r="390" spans="2:11">
      <c r="B390" s="51">
        <v>373</v>
      </c>
      <c r="C390" s="84" t="s">
        <v>1252</v>
      </c>
      <c r="D390" s="84">
        <v>216888</v>
      </c>
      <c r="E390" s="51" t="str">
        <f t="shared" si="11"/>
        <v>PASS</v>
      </c>
      <c r="F390" s="84" t="s">
        <v>63</v>
      </c>
      <c r="G390" s="84" t="s">
        <v>63</v>
      </c>
      <c r="H390" s="84" t="s">
        <v>63</v>
      </c>
      <c r="I390" s="51" t="str">
        <f t="shared" si="10"/>
        <v>PASS</v>
      </c>
      <c r="J390" s="85">
        <v>45184.852754629632</v>
      </c>
      <c r="K390" s="84"/>
    </row>
    <row r="391" spans="2:11">
      <c r="B391" s="51">
        <v>374</v>
      </c>
      <c r="C391" s="84" t="s">
        <v>1253</v>
      </c>
      <c r="D391" s="84">
        <v>216890</v>
      </c>
      <c r="E391" s="51" t="str">
        <f t="shared" si="11"/>
        <v>PASS</v>
      </c>
      <c r="F391" s="84" t="s">
        <v>63</v>
      </c>
      <c r="G391" s="84" t="s">
        <v>63</v>
      </c>
      <c r="H391" s="84" t="s">
        <v>63</v>
      </c>
      <c r="I391" s="51" t="str">
        <f t="shared" si="10"/>
        <v>PASS</v>
      </c>
      <c r="J391" s="85">
        <v>45184.852777777778</v>
      </c>
      <c r="K391" s="84"/>
    </row>
    <row r="392" spans="2:11">
      <c r="B392" s="51">
        <v>375</v>
      </c>
      <c r="C392" s="84" t="s">
        <v>1254</v>
      </c>
      <c r="D392" s="84">
        <v>216892</v>
      </c>
      <c r="E392" s="51" t="str">
        <f t="shared" si="11"/>
        <v>PASS</v>
      </c>
      <c r="F392" s="84" t="s">
        <v>63</v>
      </c>
      <c r="G392" s="84" t="s">
        <v>63</v>
      </c>
      <c r="H392" s="84" t="s">
        <v>63</v>
      </c>
      <c r="I392" s="51" t="str">
        <f t="shared" si="10"/>
        <v>PASS</v>
      </c>
      <c r="J392" s="85">
        <v>45184.852812500001</v>
      </c>
      <c r="K392" s="84"/>
    </row>
    <row r="393" spans="2:11">
      <c r="B393" s="51">
        <v>376</v>
      </c>
      <c r="C393" s="84" t="s">
        <v>1255</v>
      </c>
      <c r="D393" s="84">
        <v>216893</v>
      </c>
      <c r="E393" s="51" t="str">
        <f t="shared" si="11"/>
        <v>PASS</v>
      </c>
      <c r="F393" s="84" t="s">
        <v>63</v>
      </c>
      <c r="G393" s="84" t="s">
        <v>63</v>
      </c>
      <c r="H393" s="84" t="s">
        <v>63</v>
      </c>
      <c r="I393" s="51" t="str">
        <f t="shared" si="10"/>
        <v>PASS</v>
      </c>
      <c r="J393" s="85">
        <v>45184.852847222224</v>
      </c>
      <c r="K393" s="84"/>
    </row>
    <row r="394" spans="2:11">
      <c r="B394" s="51">
        <v>377</v>
      </c>
      <c r="C394" s="84" t="s">
        <v>1256</v>
      </c>
      <c r="D394" s="84">
        <v>216894</v>
      </c>
      <c r="E394" s="51" t="str">
        <f t="shared" si="11"/>
        <v>PASS</v>
      </c>
      <c r="F394" s="84" t="s">
        <v>63</v>
      </c>
      <c r="G394" s="84" t="s">
        <v>63</v>
      </c>
      <c r="H394" s="84" t="s">
        <v>63</v>
      </c>
      <c r="I394" s="51" t="str">
        <f t="shared" si="10"/>
        <v>PASS</v>
      </c>
      <c r="J394" s="85">
        <v>45184.852881944447</v>
      </c>
      <c r="K394" s="84"/>
    </row>
    <row r="395" spans="2:11">
      <c r="B395" s="51">
        <v>378</v>
      </c>
      <c r="C395" s="84" t="s">
        <v>1257</v>
      </c>
      <c r="D395" s="84">
        <v>216895</v>
      </c>
      <c r="E395" s="51" t="str">
        <f t="shared" si="11"/>
        <v>PASS</v>
      </c>
      <c r="F395" s="84" t="s">
        <v>63</v>
      </c>
      <c r="G395" s="84" t="s">
        <v>63</v>
      </c>
      <c r="H395" s="84" t="s">
        <v>63</v>
      </c>
      <c r="I395" s="51" t="str">
        <f t="shared" si="10"/>
        <v>PASS</v>
      </c>
      <c r="J395" s="85">
        <v>45184.85292824074</v>
      </c>
      <c r="K395" s="84"/>
    </row>
    <row r="396" spans="2:11">
      <c r="B396" s="51">
        <v>379</v>
      </c>
      <c r="C396" s="84" t="s">
        <v>1258</v>
      </c>
      <c r="D396" s="84">
        <v>216896</v>
      </c>
      <c r="E396" s="51" t="str">
        <f t="shared" si="11"/>
        <v>PASS</v>
      </c>
      <c r="F396" s="84" t="s">
        <v>63</v>
      </c>
      <c r="G396" s="84" t="s">
        <v>63</v>
      </c>
      <c r="H396" s="84" t="s">
        <v>63</v>
      </c>
      <c r="I396" s="51" t="str">
        <f t="shared" si="10"/>
        <v>PASS</v>
      </c>
      <c r="J396" s="85">
        <v>45184.852962962963</v>
      </c>
      <c r="K396" s="84"/>
    </row>
    <row r="397" spans="2:11">
      <c r="B397" s="51">
        <v>380</v>
      </c>
      <c r="C397" s="84" t="s">
        <v>1259</v>
      </c>
      <c r="D397" s="84">
        <v>216897</v>
      </c>
      <c r="E397" s="51" t="str">
        <f t="shared" si="11"/>
        <v>FAIL</v>
      </c>
      <c r="F397" s="84" t="s">
        <v>63</v>
      </c>
      <c r="G397" s="84" t="s">
        <v>63</v>
      </c>
      <c r="H397" s="84" t="s">
        <v>98</v>
      </c>
      <c r="I397" s="51" t="str">
        <f t="shared" si="10"/>
        <v>FAIL</v>
      </c>
      <c r="J397" s="85">
        <v>45184.853020833332</v>
      </c>
      <c r="K397" s="86" t="s">
        <v>109</v>
      </c>
    </row>
    <row r="398" spans="2:11">
      <c r="B398" s="51">
        <v>381</v>
      </c>
      <c r="C398" s="84" t="s">
        <v>1260</v>
      </c>
      <c r="D398" s="84">
        <v>216898</v>
      </c>
      <c r="E398" s="51" t="str">
        <f t="shared" si="11"/>
        <v>FAIL</v>
      </c>
      <c r="F398" s="84" t="s">
        <v>63</v>
      </c>
      <c r="G398" s="84" t="s">
        <v>63</v>
      </c>
      <c r="H398" s="84" t="s">
        <v>98</v>
      </c>
      <c r="I398" s="51" t="str">
        <f t="shared" si="10"/>
        <v>FAIL</v>
      </c>
      <c r="J398" s="85">
        <v>45184.853055555555</v>
      </c>
      <c r="K398" s="86" t="s">
        <v>109</v>
      </c>
    </row>
    <row r="399" spans="2:11">
      <c r="B399" s="51">
        <v>382</v>
      </c>
      <c r="C399" s="84" t="s">
        <v>1261</v>
      </c>
      <c r="D399" s="84">
        <v>216900</v>
      </c>
      <c r="E399" s="51" t="str">
        <f t="shared" si="11"/>
        <v>FAIL</v>
      </c>
      <c r="F399" s="84" t="s">
        <v>63</v>
      </c>
      <c r="G399" s="84" t="s">
        <v>63</v>
      </c>
      <c r="H399" s="84" t="s">
        <v>98</v>
      </c>
      <c r="I399" s="51" t="str">
        <f t="shared" si="10"/>
        <v>FAIL</v>
      </c>
      <c r="J399" s="85">
        <v>45184.853101851855</v>
      </c>
      <c r="K399" s="86" t="s">
        <v>109</v>
      </c>
    </row>
    <row r="400" spans="2:11">
      <c r="B400" s="51">
        <v>383</v>
      </c>
      <c r="C400" s="84" t="s">
        <v>1262</v>
      </c>
      <c r="D400" s="84">
        <v>216901</v>
      </c>
      <c r="E400" s="51" t="str">
        <f t="shared" si="11"/>
        <v>PASS</v>
      </c>
      <c r="F400" s="84" t="s">
        <v>63</v>
      </c>
      <c r="G400" s="84" t="s">
        <v>63</v>
      </c>
      <c r="H400" s="84" t="s">
        <v>63</v>
      </c>
      <c r="I400" s="51" t="str">
        <f t="shared" si="10"/>
        <v>PASS</v>
      </c>
      <c r="J400" s="85">
        <v>45184.853136574071</v>
      </c>
      <c r="K400" s="84"/>
    </row>
    <row r="401" spans="2:11">
      <c r="B401" s="51">
        <v>384</v>
      </c>
      <c r="C401" s="84" t="s">
        <v>1263</v>
      </c>
      <c r="D401" s="84">
        <v>216902</v>
      </c>
      <c r="E401" s="51" t="str">
        <f t="shared" si="11"/>
        <v>PASS</v>
      </c>
      <c r="F401" s="84" t="s">
        <v>63</v>
      </c>
      <c r="G401" s="84" t="s">
        <v>63</v>
      </c>
      <c r="H401" s="84" t="s">
        <v>63</v>
      </c>
      <c r="I401" s="51" t="str">
        <f t="shared" si="10"/>
        <v>PASS</v>
      </c>
      <c r="J401" s="85">
        <v>45184.853171296294</v>
      </c>
      <c r="K401" s="84"/>
    </row>
    <row r="402" spans="2:11">
      <c r="B402" s="51">
        <v>385</v>
      </c>
      <c r="C402" s="84" t="s">
        <v>1264</v>
      </c>
      <c r="D402" s="84">
        <v>216903</v>
      </c>
      <c r="E402" s="51" t="str">
        <f t="shared" si="11"/>
        <v>PASS</v>
      </c>
      <c r="F402" s="84" t="s">
        <v>63</v>
      </c>
      <c r="G402" s="84" t="s">
        <v>63</v>
      </c>
      <c r="H402" s="84" t="s">
        <v>63</v>
      </c>
      <c r="I402" s="51" t="str">
        <f t="shared" ref="I402:I407" si="12">E402</f>
        <v>PASS</v>
      </c>
      <c r="J402" s="85">
        <v>45184.853206018517</v>
      </c>
      <c r="K402" s="84"/>
    </row>
    <row r="403" spans="2:11">
      <c r="B403" s="51">
        <v>386</v>
      </c>
      <c r="C403" s="84" t="s">
        <v>1265</v>
      </c>
      <c r="D403" s="84">
        <v>216904</v>
      </c>
      <c r="E403" s="51" t="str">
        <f t="shared" ref="E403:E407" si="13">IF(AND(EXACT(F403,"PASS"),EXACT(G403,"PASS"),EXACT(H403,"PASS")),"PASS","FAIL")</f>
        <v>FAIL</v>
      </c>
      <c r="F403" s="84" t="s">
        <v>63</v>
      </c>
      <c r="G403" s="84" t="s">
        <v>63</v>
      </c>
      <c r="H403" s="84" t="s">
        <v>98</v>
      </c>
      <c r="I403" s="51" t="str">
        <f t="shared" si="12"/>
        <v>FAIL</v>
      </c>
      <c r="J403" s="85">
        <v>45184.996817129628</v>
      </c>
      <c r="K403" s="86" t="s">
        <v>109</v>
      </c>
    </row>
    <row r="404" spans="2:11">
      <c r="B404" s="51">
        <v>387</v>
      </c>
      <c r="C404" s="84" t="s">
        <v>1266</v>
      </c>
      <c r="D404" s="84">
        <v>216906</v>
      </c>
      <c r="E404" s="51" t="str">
        <f t="shared" si="13"/>
        <v>PASS</v>
      </c>
      <c r="F404" s="84" t="s">
        <v>63</v>
      </c>
      <c r="G404" s="84" t="s">
        <v>63</v>
      </c>
      <c r="H404" s="84" t="s">
        <v>63</v>
      </c>
      <c r="I404" s="51" t="str">
        <f t="shared" si="12"/>
        <v>PASS</v>
      </c>
      <c r="J404" s="85">
        <v>45184.853356481479</v>
      </c>
      <c r="K404" s="84"/>
    </row>
    <row r="405" spans="2:11">
      <c r="B405" s="51">
        <v>388</v>
      </c>
      <c r="C405" s="84" t="s">
        <v>1267</v>
      </c>
      <c r="D405" s="84">
        <v>216907</v>
      </c>
      <c r="E405" s="51" t="str">
        <f t="shared" si="13"/>
        <v>PASS</v>
      </c>
      <c r="F405" s="84" t="s">
        <v>63</v>
      </c>
      <c r="G405" s="84" t="s">
        <v>63</v>
      </c>
      <c r="H405" s="84" t="s">
        <v>63</v>
      </c>
      <c r="I405" s="51" t="str">
        <f t="shared" si="12"/>
        <v>PASS</v>
      </c>
      <c r="J405" s="85">
        <v>45184.853379629632</v>
      </c>
      <c r="K405" s="84"/>
    </row>
    <row r="406" spans="2:11">
      <c r="B406" s="51">
        <v>389</v>
      </c>
      <c r="C406" s="84" t="s">
        <v>1268</v>
      </c>
      <c r="D406" s="84">
        <v>216908</v>
      </c>
      <c r="E406" s="51" t="str">
        <f t="shared" si="13"/>
        <v>PASS</v>
      </c>
      <c r="F406" s="84" t="s">
        <v>63</v>
      </c>
      <c r="G406" s="84" t="s">
        <v>63</v>
      </c>
      <c r="H406" s="84" t="s">
        <v>63</v>
      </c>
      <c r="I406" s="51" t="str">
        <f t="shared" si="12"/>
        <v>PASS</v>
      </c>
      <c r="J406" s="85">
        <v>45184.854178240741</v>
      </c>
      <c r="K406" s="84"/>
    </row>
    <row r="407" spans="2:11">
      <c r="B407" s="51">
        <v>390</v>
      </c>
      <c r="C407" s="84" t="s">
        <v>1269</v>
      </c>
      <c r="D407" s="84">
        <v>216910</v>
      </c>
      <c r="E407" s="51" t="str">
        <f t="shared" si="13"/>
        <v>PASS</v>
      </c>
      <c r="F407" s="84" t="s">
        <v>63</v>
      </c>
      <c r="G407" s="84" t="s">
        <v>63</v>
      </c>
      <c r="H407" s="84" t="s">
        <v>63</v>
      </c>
      <c r="I407" s="51" t="str">
        <f t="shared" si="12"/>
        <v>PASS</v>
      </c>
      <c r="J407" s="85">
        <v>45184.854212962964</v>
      </c>
      <c r="K407" s="84"/>
    </row>
  </sheetData>
  <mergeCells count="13">
    <mergeCell ref="B7:C7"/>
    <mergeCell ref="B8:C8"/>
    <mergeCell ref="B9:C9"/>
    <mergeCell ref="B10:C10"/>
    <mergeCell ref="B11:B13"/>
    <mergeCell ref="F15:H15"/>
    <mergeCell ref="I15:I16"/>
    <mergeCell ref="J15:J16"/>
    <mergeCell ref="K15:K16"/>
    <mergeCell ref="B17:D17"/>
    <mergeCell ref="B15:B16"/>
    <mergeCell ref="C15:C16"/>
    <mergeCell ref="D15:D16"/>
  </mergeCells>
  <phoneticPr fontId="36" type="noConversion"/>
  <conditionalFormatting sqref="I18:I407">
    <cfRule type="cellIs" dxfId="5" priority="1" operator="equal">
      <formula>"PASS"</formula>
    </cfRule>
    <cfRule type="cellIs" dxfId="4" priority="2" operator="equal">
      <formula>"FAIL"</formula>
    </cfRule>
  </conditionalFormatting>
  <dataValidations count="1">
    <dataValidation type="list" allowBlank="1" showInputMessage="1" showErrorMessage="1" sqref="F18:H407" xr:uid="{F99C82BB-EDE5-3348-95A1-F64C04F5C4EB}">
      <formula1>"PASS, FAIL"</formula1>
    </dataValidation>
  </dataValidations>
  <pageMargins left="0.7" right="0.7" top="0.75" bottom="0.75" header="0.3" footer="0.3"/>
  <pageSetup paperSize="9" scale="72" fitToHeight="0" orientation="portrait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FD5CB8-F8C2-F84C-91D8-40F8A2144C68}">
  <dimension ref="A2:P86"/>
  <sheetViews>
    <sheetView zoomScaleNormal="100" workbookViewId="0"/>
  </sheetViews>
  <sheetFormatPr defaultColWidth="8.6640625" defaultRowHeight="14.5"/>
  <cols>
    <col min="1" max="1" width="8.6640625" style="41" customWidth="1"/>
    <col min="2" max="2" width="12.6640625" style="41" customWidth="1"/>
    <col min="3" max="3" width="8.6640625" style="41" customWidth="1"/>
    <col min="4" max="16384" width="8.6640625" style="41"/>
  </cols>
  <sheetData>
    <row r="2" spans="2:16">
      <c r="B2" s="41" t="s">
        <v>28</v>
      </c>
    </row>
    <row r="3" spans="2:16" s="48" customFormat="1" ht="17" customHeight="1">
      <c r="B3" s="68" t="s">
        <v>70</v>
      </c>
    </row>
    <row r="4" spans="2:16" s="48" customFormat="1" ht="17" customHeight="1">
      <c r="B4" s="68" t="s">
        <v>71</v>
      </c>
    </row>
    <row r="5" spans="2:16" s="48" customFormat="1" ht="17" customHeight="1">
      <c r="B5" s="68" t="s">
        <v>90</v>
      </c>
    </row>
    <row r="6" spans="2:16" s="48" customFormat="1" ht="16" customHeight="1" thickBot="1"/>
    <row r="7" spans="2:16">
      <c r="B7" s="47" t="s">
        <v>29</v>
      </c>
      <c r="C7" s="46">
        <f>'TC2 검사이력 '!D7</f>
        <v>390</v>
      </c>
    </row>
    <row r="8" spans="2:16">
      <c r="B8" s="45" t="s">
        <v>30</v>
      </c>
      <c r="C8" s="43">
        <f>'TC1 검사이력'!D8</f>
        <v>252</v>
      </c>
    </row>
    <row r="9" spans="2:16">
      <c r="B9" s="44" t="s">
        <v>31</v>
      </c>
      <c r="C9" s="43">
        <f>C7-C8</f>
        <v>138</v>
      </c>
    </row>
    <row r="10" spans="2:16" ht="16" customHeight="1" thickBot="1">
      <c r="B10" s="42" t="s">
        <v>32</v>
      </c>
      <c r="C10" s="65">
        <f>C8/C7</f>
        <v>0.64615384615384619</v>
      </c>
      <c r="E10" s="41" t="s">
        <v>33</v>
      </c>
    </row>
    <row r="11" spans="2:16" ht="16" customHeight="1" thickBot="1">
      <c r="E11" s="115" t="s">
        <v>34</v>
      </c>
      <c r="F11" s="116"/>
      <c r="G11" s="116"/>
      <c r="H11" s="116"/>
      <c r="I11" s="116"/>
      <c r="J11" s="116"/>
      <c r="K11" s="116"/>
      <c r="L11" s="116"/>
      <c r="M11" s="116"/>
      <c r="N11" s="116"/>
      <c r="O11" s="116"/>
      <c r="P11" s="116"/>
    </row>
    <row r="12" spans="2:16" ht="16" customHeight="1" thickBot="1">
      <c r="E12" s="117" t="s">
        <v>67</v>
      </c>
      <c r="F12" s="118"/>
      <c r="G12" s="118"/>
      <c r="H12" s="118"/>
      <c r="I12" s="118"/>
      <c r="J12" s="118"/>
      <c r="K12" s="118"/>
      <c r="L12" s="118"/>
      <c r="M12" s="118"/>
      <c r="N12" s="119"/>
      <c r="O12" s="119"/>
      <c r="P12" s="120"/>
    </row>
    <row r="13" spans="2:16" ht="16" customHeight="1" thickBot="1">
      <c r="E13" s="117" t="s">
        <v>936</v>
      </c>
      <c r="F13" s="118"/>
      <c r="G13" s="118"/>
      <c r="H13" s="118"/>
      <c r="I13" s="118"/>
      <c r="J13" s="118"/>
      <c r="K13" s="118"/>
      <c r="L13" s="118"/>
      <c r="M13" s="118"/>
      <c r="N13" s="119"/>
      <c r="O13" s="119"/>
      <c r="P13" s="120"/>
    </row>
    <row r="14" spans="2:16" ht="15" customHeight="1">
      <c r="E14" s="121" t="s">
        <v>1281</v>
      </c>
      <c r="F14" s="122"/>
      <c r="G14" s="122"/>
      <c r="H14" s="122"/>
      <c r="I14" s="122"/>
      <c r="J14" s="122"/>
      <c r="K14" s="122"/>
      <c r="L14" s="122"/>
      <c r="M14" s="122"/>
      <c r="N14" s="130"/>
      <c r="O14" s="130"/>
      <c r="P14" s="131"/>
    </row>
    <row r="15" spans="2:16" ht="15" customHeight="1">
      <c r="E15" s="124"/>
      <c r="F15" s="125"/>
      <c r="G15" s="125"/>
      <c r="H15" s="125"/>
      <c r="I15" s="125"/>
      <c r="J15" s="125"/>
      <c r="K15" s="125"/>
      <c r="L15" s="125"/>
      <c r="M15" s="125"/>
      <c r="N15" s="132"/>
      <c r="O15" s="132"/>
      <c r="P15" s="133"/>
    </row>
    <row r="16" spans="2:16" ht="15" customHeight="1">
      <c r="E16" s="124"/>
      <c r="F16" s="125"/>
      <c r="G16" s="125"/>
      <c r="H16" s="125"/>
      <c r="I16" s="125"/>
      <c r="J16" s="125"/>
      <c r="K16" s="125"/>
      <c r="L16" s="125"/>
      <c r="M16" s="125"/>
      <c r="N16" s="132"/>
      <c r="O16" s="132"/>
      <c r="P16" s="133"/>
    </row>
    <row r="17" spans="1:16" ht="15" customHeight="1">
      <c r="E17" s="124"/>
      <c r="F17" s="125"/>
      <c r="G17" s="125"/>
      <c r="H17" s="125"/>
      <c r="I17" s="125"/>
      <c r="J17" s="125"/>
      <c r="K17" s="125"/>
      <c r="L17" s="125"/>
      <c r="M17" s="125"/>
      <c r="N17" s="132"/>
      <c r="O17" s="132"/>
      <c r="P17" s="133"/>
    </row>
    <row r="18" spans="1:16" ht="15" customHeight="1">
      <c r="E18" s="124"/>
      <c r="F18" s="125"/>
      <c r="G18" s="125"/>
      <c r="H18" s="125"/>
      <c r="I18" s="125"/>
      <c r="J18" s="125"/>
      <c r="K18" s="125"/>
      <c r="L18" s="125"/>
      <c r="M18" s="125"/>
      <c r="N18" s="132"/>
      <c r="O18" s="132"/>
      <c r="P18" s="133"/>
    </row>
    <row r="19" spans="1:16" ht="15" customHeight="1">
      <c r="E19" s="124"/>
      <c r="F19" s="125"/>
      <c r="G19" s="125"/>
      <c r="H19" s="125"/>
      <c r="I19" s="125"/>
      <c r="J19" s="125"/>
      <c r="K19" s="125"/>
      <c r="L19" s="125"/>
      <c r="M19" s="125"/>
      <c r="N19" s="132"/>
      <c r="O19" s="132"/>
      <c r="P19" s="133"/>
    </row>
    <row r="20" spans="1:16" ht="15" customHeight="1">
      <c r="E20" s="124"/>
      <c r="F20" s="125"/>
      <c r="G20" s="125"/>
      <c r="H20" s="125"/>
      <c r="I20" s="125"/>
      <c r="J20" s="125"/>
      <c r="K20" s="125"/>
      <c r="L20" s="125"/>
      <c r="M20" s="125"/>
      <c r="N20" s="132"/>
      <c r="O20" s="132"/>
      <c r="P20" s="133"/>
    </row>
    <row r="21" spans="1:16" ht="15" customHeight="1">
      <c r="E21" s="124"/>
      <c r="F21" s="125"/>
      <c r="G21" s="125"/>
      <c r="H21" s="125"/>
      <c r="I21" s="125"/>
      <c r="J21" s="125"/>
      <c r="K21" s="125"/>
      <c r="L21" s="125"/>
      <c r="M21" s="125"/>
      <c r="N21" s="132"/>
      <c r="O21" s="132"/>
      <c r="P21" s="133"/>
    </row>
    <row r="22" spans="1:16" ht="15" customHeight="1">
      <c r="E22" s="124"/>
      <c r="F22" s="125"/>
      <c r="G22" s="125"/>
      <c r="H22" s="125"/>
      <c r="I22" s="125"/>
      <c r="J22" s="125"/>
      <c r="K22" s="125"/>
      <c r="L22" s="125"/>
      <c r="M22" s="125"/>
      <c r="N22" s="132"/>
      <c r="O22" s="132"/>
      <c r="P22" s="133"/>
    </row>
    <row r="23" spans="1:16" ht="15" customHeight="1">
      <c r="E23" s="124"/>
      <c r="F23" s="125"/>
      <c r="G23" s="125"/>
      <c r="H23" s="125"/>
      <c r="I23" s="125"/>
      <c r="J23" s="125"/>
      <c r="K23" s="125"/>
      <c r="L23" s="125"/>
      <c r="M23" s="125"/>
      <c r="N23" s="132"/>
      <c r="O23" s="132"/>
      <c r="P23" s="133"/>
    </row>
    <row r="24" spans="1:16">
      <c r="B24" s="74"/>
      <c r="E24" s="134"/>
      <c r="F24" s="132"/>
      <c r="G24" s="132"/>
      <c r="H24" s="132"/>
      <c r="I24" s="132"/>
      <c r="J24" s="132"/>
      <c r="K24" s="132"/>
      <c r="L24" s="132"/>
      <c r="M24" s="132"/>
      <c r="N24" s="132"/>
      <c r="O24" s="132"/>
      <c r="P24" s="133"/>
    </row>
    <row r="25" spans="1:16">
      <c r="E25" s="134"/>
      <c r="F25" s="132"/>
      <c r="G25" s="132"/>
      <c r="H25" s="132"/>
      <c r="I25" s="132"/>
      <c r="J25" s="132"/>
      <c r="K25" s="132"/>
      <c r="L25" s="132"/>
      <c r="M25" s="132"/>
      <c r="N25" s="132"/>
      <c r="O25" s="132"/>
      <c r="P25" s="133"/>
    </row>
    <row r="26" spans="1:16">
      <c r="A26"/>
      <c r="B26"/>
      <c r="C26"/>
      <c r="E26" s="134"/>
      <c r="F26" s="132"/>
      <c r="G26" s="132"/>
      <c r="H26" s="132"/>
      <c r="I26" s="132"/>
      <c r="J26" s="132"/>
      <c r="K26" s="132"/>
      <c r="L26" s="132"/>
      <c r="M26" s="132"/>
      <c r="N26" s="132"/>
      <c r="O26" s="132"/>
      <c r="P26" s="133"/>
    </row>
    <row r="27" spans="1:16">
      <c r="E27" s="134"/>
      <c r="F27" s="132"/>
      <c r="G27" s="132"/>
      <c r="H27" s="132"/>
      <c r="I27" s="132"/>
      <c r="J27" s="132"/>
      <c r="K27" s="132"/>
      <c r="L27" s="132"/>
      <c r="M27" s="132"/>
      <c r="N27" s="132"/>
      <c r="O27" s="132"/>
      <c r="P27" s="133"/>
    </row>
    <row r="28" spans="1:16">
      <c r="E28" s="134"/>
      <c r="F28" s="132"/>
      <c r="G28" s="132"/>
      <c r="H28" s="132"/>
      <c r="I28" s="132"/>
      <c r="J28" s="132"/>
      <c r="K28" s="132"/>
      <c r="L28" s="132"/>
      <c r="M28" s="132"/>
      <c r="N28" s="132"/>
      <c r="O28" s="132"/>
      <c r="P28" s="133"/>
    </row>
    <row r="29" spans="1:16">
      <c r="E29" s="134"/>
      <c r="F29" s="132"/>
      <c r="G29" s="132"/>
      <c r="H29" s="132"/>
      <c r="I29" s="132"/>
      <c r="J29" s="132"/>
      <c r="K29" s="132"/>
      <c r="L29" s="132"/>
      <c r="M29" s="132"/>
      <c r="N29" s="132"/>
      <c r="O29" s="132"/>
      <c r="P29" s="133"/>
    </row>
    <row r="30" spans="1:16">
      <c r="E30" s="134"/>
      <c r="F30" s="132"/>
      <c r="G30" s="132"/>
      <c r="H30" s="132"/>
      <c r="I30" s="132"/>
      <c r="J30" s="132"/>
      <c r="K30" s="132"/>
      <c r="L30" s="132"/>
      <c r="M30" s="132"/>
      <c r="N30" s="132"/>
      <c r="O30" s="132"/>
      <c r="P30" s="133"/>
    </row>
    <row r="31" spans="1:16">
      <c r="E31" s="134"/>
      <c r="F31" s="132"/>
      <c r="G31" s="132"/>
      <c r="H31" s="132"/>
      <c r="I31" s="132"/>
      <c r="J31" s="132"/>
      <c r="K31" s="132"/>
      <c r="L31" s="132"/>
      <c r="M31" s="132"/>
      <c r="N31" s="132"/>
      <c r="O31" s="132"/>
      <c r="P31" s="133"/>
    </row>
    <row r="32" spans="1:16">
      <c r="E32" s="134"/>
      <c r="F32" s="132"/>
      <c r="G32" s="132"/>
      <c r="H32" s="132"/>
      <c r="I32" s="132"/>
      <c r="J32" s="132"/>
      <c r="K32" s="132"/>
      <c r="L32" s="132"/>
      <c r="M32" s="132"/>
      <c r="N32" s="132"/>
      <c r="O32" s="132"/>
      <c r="P32" s="133"/>
    </row>
    <row r="33" spans="5:16">
      <c r="E33" s="134"/>
      <c r="F33" s="132"/>
      <c r="G33" s="132"/>
      <c r="H33" s="132"/>
      <c r="I33" s="132"/>
      <c r="J33" s="132"/>
      <c r="K33" s="132"/>
      <c r="L33" s="132"/>
      <c r="M33" s="132"/>
      <c r="N33" s="132"/>
      <c r="O33" s="132"/>
      <c r="P33" s="133"/>
    </row>
    <row r="34" spans="5:16">
      <c r="E34" s="134"/>
      <c r="F34" s="132"/>
      <c r="G34" s="132"/>
      <c r="H34" s="132"/>
      <c r="I34" s="132"/>
      <c r="J34" s="132"/>
      <c r="K34" s="132"/>
      <c r="L34" s="132"/>
      <c r="M34" s="132"/>
      <c r="N34" s="132"/>
      <c r="O34" s="132"/>
      <c r="P34" s="133"/>
    </row>
    <row r="35" spans="5:16">
      <c r="E35" s="134"/>
      <c r="F35" s="132"/>
      <c r="G35" s="132"/>
      <c r="H35" s="132"/>
      <c r="I35" s="132"/>
      <c r="J35" s="132"/>
      <c r="K35" s="132"/>
      <c r="L35" s="132"/>
      <c r="M35" s="132"/>
      <c r="N35" s="132"/>
      <c r="O35" s="132"/>
      <c r="P35" s="133"/>
    </row>
    <row r="36" spans="5:16" ht="15" thickBot="1">
      <c r="E36" s="135"/>
      <c r="F36" s="136"/>
      <c r="G36" s="136"/>
      <c r="H36" s="136"/>
      <c r="I36" s="136"/>
      <c r="J36" s="136"/>
      <c r="K36" s="136"/>
      <c r="L36" s="136"/>
      <c r="M36" s="136"/>
      <c r="N36" s="136"/>
      <c r="O36" s="136"/>
      <c r="P36" s="137"/>
    </row>
    <row r="37" spans="5:16" ht="17.5" thickBot="1">
      <c r="E37" s="117" t="s">
        <v>68</v>
      </c>
      <c r="F37" s="118"/>
      <c r="G37" s="118"/>
      <c r="H37" s="118"/>
      <c r="I37" s="118"/>
      <c r="J37" s="118"/>
      <c r="K37" s="118"/>
      <c r="L37" s="118"/>
      <c r="M37" s="118"/>
      <c r="N37" s="119"/>
      <c r="O37" s="119"/>
      <c r="P37" s="120"/>
    </row>
    <row r="38" spans="5:16" ht="17.5" thickBot="1">
      <c r="E38" s="117" t="s">
        <v>1279</v>
      </c>
      <c r="F38" s="118"/>
      <c r="G38" s="118"/>
      <c r="H38" s="118"/>
      <c r="I38" s="118"/>
      <c r="J38" s="118"/>
      <c r="K38" s="118"/>
      <c r="L38" s="118"/>
      <c r="M38" s="118"/>
      <c r="N38" s="119"/>
      <c r="O38" s="119"/>
      <c r="P38" s="120"/>
    </row>
    <row r="39" spans="5:16">
      <c r="E39" s="121" t="s">
        <v>1280</v>
      </c>
      <c r="F39" s="122"/>
      <c r="G39" s="122"/>
      <c r="H39" s="122"/>
      <c r="I39" s="122"/>
      <c r="J39" s="122"/>
      <c r="K39" s="122"/>
      <c r="L39" s="122"/>
      <c r="M39" s="122"/>
      <c r="N39" s="130"/>
      <c r="O39" s="130"/>
      <c r="P39" s="131"/>
    </row>
    <row r="40" spans="5:16">
      <c r="E40" s="124"/>
      <c r="F40" s="125"/>
      <c r="G40" s="125"/>
      <c r="H40" s="125"/>
      <c r="I40" s="125"/>
      <c r="J40" s="125"/>
      <c r="K40" s="125"/>
      <c r="L40" s="125"/>
      <c r="M40" s="125"/>
      <c r="N40" s="132"/>
      <c r="O40" s="132"/>
      <c r="P40" s="133"/>
    </row>
    <row r="41" spans="5:16">
      <c r="E41" s="124"/>
      <c r="F41" s="125"/>
      <c r="G41" s="125"/>
      <c r="H41" s="125"/>
      <c r="I41" s="125"/>
      <c r="J41" s="125"/>
      <c r="K41" s="125"/>
      <c r="L41" s="125"/>
      <c r="M41" s="125"/>
      <c r="N41" s="132"/>
      <c r="O41" s="132"/>
      <c r="P41" s="133"/>
    </row>
    <row r="42" spans="5:16">
      <c r="E42" s="124"/>
      <c r="F42" s="125"/>
      <c r="G42" s="125"/>
      <c r="H42" s="125"/>
      <c r="I42" s="125"/>
      <c r="J42" s="125"/>
      <c r="K42" s="125"/>
      <c r="L42" s="125"/>
      <c r="M42" s="125"/>
      <c r="N42" s="132"/>
      <c r="O42" s="132"/>
      <c r="P42" s="133"/>
    </row>
    <row r="43" spans="5:16">
      <c r="E43" s="124"/>
      <c r="F43" s="125"/>
      <c r="G43" s="125"/>
      <c r="H43" s="125"/>
      <c r="I43" s="125"/>
      <c r="J43" s="125"/>
      <c r="K43" s="125"/>
      <c r="L43" s="125"/>
      <c r="M43" s="125"/>
      <c r="N43" s="132"/>
      <c r="O43" s="132"/>
      <c r="P43" s="133"/>
    </row>
    <row r="44" spans="5:16">
      <c r="E44" s="124"/>
      <c r="F44" s="125"/>
      <c r="G44" s="125"/>
      <c r="H44" s="125"/>
      <c r="I44" s="125"/>
      <c r="J44" s="125"/>
      <c r="K44" s="125"/>
      <c r="L44" s="125"/>
      <c r="M44" s="125"/>
      <c r="N44" s="132"/>
      <c r="O44" s="132"/>
      <c r="P44" s="133"/>
    </row>
    <row r="45" spans="5:16">
      <c r="E45" s="124"/>
      <c r="F45" s="125"/>
      <c r="G45" s="125"/>
      <c r="H45" s="125"/>
      <c r="I45" s="125"/>
      <c r="J45" s="125"/>
      <c r="K45" s="125"/>
      <c r="L45" s="125"/>
      <c r="M45" s="125"/>
      <c r="N45" s="132"/>
      <c r="O45" s="132"/>
      <c r="P45" s="133"/>
    </row>
    <row r="46" spans="5:16">
      <c r="E46" s="124"/>
      <c r="F46" s="125"/>
      <c r="G46" s="125"/>
      <c r="H46" s="125"/>
      <c r="I46" s="125"/>
      <c r="J46" s="125"/>
      <c r="K46" s="125"/>
      <c r="L46" s="125"/>
      <c r="M46" s="125"/>
      <c r="N46" s="132"/>
      <c r="O46" s="132"/>
      <c r="P46" s="133"/>
    </row>
    <row r="47" spans="5:16">
      <c r="E47" s="124"/>
      <c r="F47" s="125"/>
      <c r="G47" s="125"/>
      <c r="H47" s="125"/>
      <c r="I47" s="125"/>
      <c r="J47" s="125"/>
      <c r="K47" s="125"/>
      <c r="L47" s="125"/>
      <c r="M47" s="125"/>
      <c r="N47" s="132"/>
      <c r="O47" s="132"/>
      <c r="P47" s="133"/>
    </row>
    <row r="48" spans="5:16">
      <c r="E48" s="124"/>
      <c r="F48" s="125"/>
      <c r="G48" s="125"/>
      <c r="H48" s="125"/>
      <c r="I48" s="125"/>
      <c r="J48" s="125"/>
      <c r="K48" s="125"/>
      <c r="L48" s="125"/>
      <c r="M48" s="125"/>
      <c r="N48" s="132"/>
      <c r="O48" s="132"/>
      <c r="P48" s="133"/>
    </row>
    <row r="49" spans="5:16">
      <c r="E49" s="134"/>
      <c r="F49" s="132"/>
      <c r="G49" s="132"/>
      <c r="H49" s="132"/>
      <c r="I49" s="132"/>
      <c r="J49" s="132"/>
      <c r="K49" s="132"/>
      <c r="L49" s="132"/>
      <c r="M49" s="132"/>
      <c r="N49" s="132"/>
      <c r="O49" s="132"/>
      <c r="P49" s="133"/>
    </row>
    <row r="50" spans="5:16">
      <c r="E50" s="134"/>
      <c r="F50" s="132"/>
      <c r="G50" s="132"/>
      <c r="H50" s="132"/>
      <c r="I50" s="132"/>
      <c r="J50" s="132"/>
      <c r="K50" s="132"/>
      <c r="L50" s="132"/>
      <c r="M50" s="132"/>
      <c r="N50" s="132"/>
      <c r="O50" s="132"/>
      <c r="P50" s="133"/>
    </row>
    <row r="51" spans="5:16">
      <c r="E51" s="134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3"/>
    </row>
    <row r="52" spans="5:16">
      <c r="E52" s="134"/>
      <c r="F52" s="132"/>
      <c r="G52" s="132"/>
      <c r="H52" s="132"/>
      <c r="I52" s="132"/>
      <c r="J52" s="132"/>
      <c r="K52" s="132"/>
      <c r="L52" s="132"/>
      <c r="M52" s="132"/>
      <c r="N52" s="132"/>
      <c r="O52" s="132"/>
      <c r="P52" s="133"/>
    </row>
    <row r="53" spans="5:16">
      <c r="E53" s="134"/>
      <c r="F53" s="132"/>
      <c r="G53" s="132"/>
      <c r="H53" s="132"/>
      <c r="I53" s="132"/>
      <c r="J53" s="132"/>
      <c r="K53" s="132"/>
      <c r="L53" s="132"/>
      <c r="M53" s="132"/>
      <c r="N53" s="132"/>
      <c r="O53" s="132"/>
      <c r="P53" s="133"/>
    </row>
    <row r="54" spans="5:16">
      <c r="E54" s="134"/>
      <c r="F54" s="132"/>
      <c r="G54" s="132"/>
      <c r="H54" s="132"/>
      <c r="I54" s="132"/>
      <c r="J54" s="132"/>
      <c r="K54" s="132"/>
      <c r="L54" s="132"/>
      <c r="M54" s="132"/>
      <c r="N54" s="132"/>
      <c r="O54" s="132"/>
      <c r="P54" s="133"/>
    </row>
    <row r="55" spans="5:16">
      <c r="E55" s="134"/>
      <c r="F55" s="132"/>
      <c r="G55" s="132"/>
      <c r="H55" s="132"/>
      <c r="I55" s="132"/>
      <c r="J55" s="132"/>
      <c r="K55" s="132"/>
      <c r="L55" s="132"/>
      <c r="M55" s="132"/>
      <c r="N55" s="132"/>
      <c r="O55" s="132"/>
      <c r="P55" s="133"/>
    </row>
    <row r="56" spans="5:16">
      <c r="E56" s="134"/>
      <c r="F56" s="132"/>
      <c r="G56" s="132"/>
      <c r="H56" s="132"/>
      <c r="I56" s="132"/>
      <c r="J56" s="132"/>
      <c r="K56" s="132"/>
      <c r="L56" s="132"/>
      <c r="M56" s="132"/>
      <c r="N56" s="132"/>
      <c r="O56" s="132"/>
      <c r="P56" s="133"/>
    </row>
    <row r="57" spans="5:16">
      <c r="E57" s="134"/>
      <c r="F57" s="132"/>
      <c r="G57" s="132"/>
      <c r="H57" s="132"/>
      <c r="I57" s="132"/>
      <c r="J57" s="132"/>
      <c r="K57" s="132"/>
      <c r="L57" s="132"/>
      <c r="M57" s="132"/>
      <c r="N57" s="132"/>
      <c r="O57" s="132"/>
      <c r="P57" s="133"/>
    </row>
    <row r="58" spans="5:16">
      <c r="E58" s="134"/>
      <c r="F58" s="132"/>
      <c r="G58" s="132"/>
      <c r="H58" s="132"/>
      <c r="I58" s="132"/>
      <c r="J58" s="132"/>
      <c r="K58" s="132"/>
      <c r="L58" s="132"/>
      <c r="M58" s="132"/>
      <c r="N58" s="132"/>
      <c r="O58" s="132"/>
      <c r="P58" s="133"/>
    </row>
    <row r="59" spans="5:16">
      <c r="E59" s="134"/>
      <c r="F59" s="132"/>
      <c r="G59" s="132"/>
      <c r="H59" s="132"/>
      <c r="I59" s="132"/>
      <c r="J59" s="132"/>
      <c r="K59" s="132"/>
      <c r="L59" s="132"/>
      <c r="M59" s="132"/>
      <c r="N59" s="132"/>
      <c r="O59" s="132"/>
      <c r="P59" s="133"/>
    </row>
    <row r="60" spans="5:16">
      <c r="E60" s="134"/>
      <c r="F60" s="132"/>
      <c r="G60" s="132"/>
      <c r="H60" s="132"/>
      <c r="I60" s="132"/>
      <c r="J60" s="132"/>
      <c r="K60" s="132"/>
      <c r="L60" s="132"/>
      <c r="M60" s="132"/>
      <c r="N60" s="132"/>
      <c r="O60" s="132"/>
      <c r="P60" s="133"/>
    </row>
    <row r="61" spans="5:16" ht="15" thickBot="1">
      <c r="E61" s="135"/>
      <c r="F61" s="136"/>
      <c r="G61" s="136"/>
      <c r="H61" s="136"/>
      <c r="I61" s="136"/>
      <c r="J61" s="136"/>
      <c r="K61" s="136"/>
      <c r="L61" s="136"/>
      <c r="M61" s="136"/>
      <c r="N61" s="136"/>
      <c r="O61" s="136"/>
      <c r="P61" s="137"/>
    </row>
    <row r="62" spans="5:16" ht="17.5" thickBot="1">
      <c r="E62" s="117" t="s">
        <v>91</v>
      </c>
      <c r="F62" s="118"/>
      <c r="G62" s="118"/>
      <c r="H62" s="118"/>
      <c r="I62" s="118"/>
      <c r="J62" s="118"/>
      <c r="K62" s="118"/>
      <c r="L62" s="118"/>
      <c r="M62" s="118"/>
      <c r="N62" s="119"/>
      <c r="O62" s="119"/>
      <c r="P62" s="120"/>
    </row>
    <row r="63" spans="5:16" ht="17.5" thickBot="1">
      <c r="E63" s="117" t="s">
        <v>936</v>
      </c>
      <c r="F63" s="118"/>
      <c r="G63" s="118"/>
      <c r="H63" s="118"/>
      <c r="I63" s="118"/>
      <c r="J63" s="118"/>
      <c r="K63" s="118"/>
      <c r="L63" s="118"/>
      <c r="M63" s="118"/>
      <c r="N63" s="119"/>
      <c r="O63" s="119"/>
      <c r="P63" s="120"/>
    </row>
    <row r="64" spans="5:16">
      <c r="E64" s="121" t="s">
        <v>1282</v>
      </c>
      <c r="F64" s="122"/>
      <c r="G64" s="122"/>
      <c r="H64" s="122"/>
      <c r="I64" s="122"/>
      <c r="J64" s="122"/>
      <c r="K64" s="122"/>
      <c r="L64" s="122"/>
      <c r="M64" s="122"/>
      <c r="N64" s="130"/>
      <c r="O64" s="130"/>
      <c r="P64" s="131"/>
    </row>
    <row r="65" spans="5:16">
      <c r="E65" s="124"/>
      <c r="F65" s="125"/>
      <c r="G65" s="125"/>
      <c r="H65" s="125"/>
      <c r="I65" s="125"/>
      <c r="J65" s="125"/>
      <c r="K65" s="125"/>
      <c r="L65" s="125"/>
      <c r="M65" s="125"/>
      <c r="N65" s="132"/>
      <c r="O65" s="132"/>
      <c r="P65" s="133"/>
    </row>
    <row r="66" spans="5:16">
      <c r="E66" s="124"/>
      <c r="F66" s="125"/>
      <c r="G66" s="125"/>
      <c r="H66" s="125"/>
      <c r="I66" s="125"/>
      <c r="J66" s="125"/>
      <c r="K66" s="125"/>
      <c r="L66" s="125"/>
      <c r="M66" s="125"/>
      <c r="N66" s="132"/>
      <c r="O66" s="132"/>
      <c r="P66" s="133"/>
    </row>
    <row r="67" spans="5:16">
      <c r="E67" s="124"/>
      <c r="F67" s="125"/>
      <c r="G67" s="125"/>
      <c r="H67" s="125"/>
      <c r="I67" s="125"/>
      <c r="J67" s="125"/>
      <c r="K67" s="125"/>
      <c r="L67" s="125"/>
      <c r="M67" s="125"/>
      <c r="N67" s="132"/>
      <c r="O67" s="132"/>
      <c r="P67" s="133"/>
    </row>
    <row r="68" spans="5:16">
      <c r="E68" s="124"/>
      <c r="F68" s="125"/>
      <c r="G68" s="125"/>
      <c r="H68" s="125"/>
      <c r="I68" s="125"/>
      <c r="J68" s="125"/>
      <c r="K68" s="125"/>
      <c r="L68" s="125"/>
      <c r="M68" s="125"/>
      <c r="N68" s="132"/>
      <c r="O68" s="132"/>
      <c r="P68" s="133"/>
    </row>
    <row r="69" spans="5:16">
      <c r="E69" s="124"/>
      <c r="F69" s="125"/>
      <c r="G69" s="125"/>
      <c r="H69" s="125"/>
      <c r="I69" s="125"/>
      <c r="J69" s="125"/>
      <c r="K69" s="125"/>
      <c r="L69" s="125"/>
      <c r="M69" s="125"/>
      <c r="N69" s="132"/>
      <c r="O69" s="132"/>
      <c r="P69" s="133"/>
    </row>
    <row r="70" spans="5:16">
      <c r="E70" s="124"/>
      <c r="F70" s="125"/>
      <c r="G70" s="125"/>
      <c r="H70" s="125"/>
      <c r="I70" s="125"/>
      <c r="J70" s="125"/>
      <c r="K70" s="125"/>
      <c r="L70" s="125"/>
      <c r="M70" s="125"/>
      <c r="N70" s="132"/>
      <c r="O70" s="132"/>
      <c r="P70" s="133"/>
    </row>
    <row r="71" spans="5:16">
      <c r="E71" s="124"/>
      <c r="F71" s="125"/>
      <c r="G71" s="125"/>
      <c r="H71" s="125"/>
      <c r="I71" s="125"/>
      <c r="J71" s="125"/>
      <c r="K71" s="125"/>
      <c r="L71" s="125"/>
      <c r="M71" s="125"/>
      <c r="N71" s="132"/>
      <c r="O71" s="132"/>
      <c r="P71" s="133"/>
    </row>
    <row r="72" spans="5:16">
      <c r="E72" s="124"/>
      <c r="F72" s="125"/>
      <c r="G72" s="125"/>
      <c r="H72" s="125"/>
      <c r="I72" s="125"/>
      <c r="J72" s="125"/>
      <c r="K72" s="125"/>
      <c r="L72" s="125"/>
      <c r="M72" s="125"/>
      <c r="N72" s="132"/>
      <c r="O72" s="132"/>
      <c r="P72" s="133"/>
    </row>
    <row r="73" spans="5:16">
      <c r="E73" s="124"/>
      <c r="F73" s="125"/>
      <c r="G73" s="125"/>
      <c r="H73" s="125"/>
      <c r="I73" s="125"/>
      <c r="J73" s="125"/>
      <c r="K73" s="125"/>
      <c r="L73" s="125"/>
      <c r="M73" s="125"/>
      <c r="N73" s="132"/>
      <c r="O73" s="132"/>
      <c r="P73" s="133"/>
    </row>
    <row r="74" spans="5:16">
      <c r="E74" s="134"/>
      <c r="F74" s="132"/>
      <c r="G74" s="132"/>
      <c r="H74" s="132"/>
      <c r="I74" s="132"/>
      <c r="J74" s="132"/>
      <c r="K74" s="132"/>
      <c r="L74" s="132"/>
      <c r="M74" s="132"/>
      <c r="N74" s="132"/>
      <c r="O74" s="132"/>
      <c r="P74" s="133"/>
    </row>
    <row r="75" spans="5:16">
      <c r="E75" s="134"/>
      <c r="F75" s="132"/>
      <c r="G75" s="132"/>
      <c r="H75" s="132"/>
      <c r="I75" s="132"/>
      <c r="J75" s="132"/>
      <c r="K75" s="132"/>
      <c r="L75" s="132"/>
      <c r="M75" s="132"/>
      <c r="N75" s="132"/>
      <c r="O75" s="132"/>
      <c r="P75" s="133"/>
    </row>
    <row r="76" spans="5:16">
      <c r="E76" s="134"/>
      <c r="F76" s="132"/>
      <c r="G76" s="132"/>
      <c r="H76" s="132"/>
      <c r="I76" s="132"/>
      <c r="J76" s="132"/>
      <c r="K76" s="132"/>
      <c r="L76" s="132"/>
      <c r="M76" s="132"/>
      <c r="N76" s="132"/>
      <c r="O76" s="132"/>
      <c r="P76" s="133"/>
    </row>
    <row r="77" spans="5:16">
      <c r="E77" s="134"/>
      <c r="F77" s="132"/>
      <c r="G77" s="132"/>
      <c r="H77" s="132"/>
      <c r="I77" s="132"/>
      <c r="J77" s="132"/>
      <c r="K77" s="132"/>
      <c r="L77" s="132"/>
      <c r="M77" s="132"/>
      <c r="N77" s="132"/>
      <c r="O77" s="132"/>
      <c r="P77" s="133"/>
    </row>
    <row r="78" spans="5:16">
      <c r="E78" s="134"/>
      <c r="F78" s="132"/>
      <c r="G78" s="132"/>
      <c r="H78" s="132"/>
      <c r="I78" s="132"/>
      <c r="J78" s="132"/>
      <c r="K78" s="132"/>
      <c r="L78" s="132"/>
      <c r="M78" s="132"/>
      <c r="N78" s="132"/>
      <c r="O78" s="132"/>
      <c r="P78" s="133"/>
    </row>
    <row r="79" spans="5:16">
      <c r="E79" s="134"/>
      <c r="F79" s="132"/>
      <c r="G79" s="132"/>
      <c r="H79" s="132"/>
      <c r="I79" s="132"/>
      <c r="J79" s="132"/>
      <c r="K79" s="132"/>
      <c r="L79" s="132"/>
      <c r="M79" s="132"/>
      <c r="N79" s="132"/>
      <c r="O79" s="132"/>
      <c r="P79" s="133"/>
    </row>
    <row r="80" spans="5:16">
      <c r="E80" s="134"/>
      <c r="F80" s="132"/>
      <c r="G80" s="132"/>
      <c r="H80" s="132"/>
      <c r="I80" s="132"/>
      <c r="J80" s="132"/>
      <c r="K80" s="132"/>
      <c r="L80" s="132"/>
      <c r="M80" s="132"/>
      <c r="N80" s="132"/>
      <c r="O80" s="132"/>
      <c r="P80" s="133"/>
    </row>
    <row r="81" spans="5:16">
      <c r="E81" s="134"/>
      <c r="F81" s="132"/>
      <c r="G81" s="132"/>
      <c r="H81" s="132"/>
      <c r="I81" s="132"/>
      <c r="J81" s="132"/>
      <c r="K81" s="132"/>
      <c r="L81" s="132"/>
      <c r="M81" s="132"/>
      <c r="N81" s="132"/>
      <c r="O81" s="132"/>
      <c r="P81" s="133"/>
    </row>
    <row r="82" spans="5:16">
      <c r="E82" s="134"/>
      <c r="F82" s="132"/>
      <c r="G82" s="132"/>
      <c r="H82" s="132"/>
      <c r="I82" s="132"/>
      <c r="J82" s="132"/>
      <c r="K82" s="132"/>
      <c r="L82" s="132"/>
      <c r="M82" s="132"/>
      <c r="N82" s="132"/>
      <c r="O82" s="132"/>
      <c r="P82" s="133"/>
    </row>
    <row r="83" spans="5:16">
      <c r="E83" s="134"/>
      <c r="F83" s="132"/>
      <c r="G83" s="132"/>
      <c r="H83" s="132"/>
      <c r="I83" s="132"/>
      <c r="J83" s="132"/>
      <c r="K83" s="132"/>
      <c r="L83" s="132"/>
      <c r="M83" s="132"/>
      <c r="N83" s="132"/>
      <c r="O83" s="132"/>
      <c r="P83" s="133"/>
    </row>
    <row r="84" spans="5:16">
      <c r="E84" s="134"/>
      <c r="F84" s="132"/>
      <c r="G84" s="132"/>
      <c r="H84" s="132"/>
      <c r="I84" s="132"/>
      <c r="J84" s="132"/>
      <c r="K84" s="132"/>
      <c r="L84" s="132"/>
      <c r="M84" s="132"/>
      <c r="N84" s="132"/>
      <c r="O84" s="132"/>
      <c r="P84" s="133"/>
    </row>
    <row r="85" spans="5:16">
      <c r="E85" s="134"/>
      <c r="F85" s="132"/>
      <c r="G85" s="132"/>
      <c r="H85" s="132"/>
      <c r="I85" s="132"/>
      <c r="J85" s="132"/>
      <c r="K85" s="132"/>
      <c r="L85" s="132"/>
      <c r="M85" s="132"/>
      <c r="N85" s="132"/>
      <c r="O85" s="132"/>
      <c r="P85" s="133"/>
    </row>
    <row r="86" spans="5:16" ht="15" thickBot="1">
      <c r="E86" s="135"/>
      <c r="F86" s="136"/>
      <c r="G86" s="136"/>
      <c r="H86" s="136"/>
      <c r="I86" s="136"/>
      <c r="J86" s="136"/>
      <c r="K86" s="136"/>
      <c r="L86" s="136"/>
      <c r="M86" s="136"/>
      <c r="N86" s="136"/>
      <c r="O86" s="136"/>
      <c r="P86" s="137"/>
    </row>
  </sheetData>
  <mergeCells count="10">
    <mergeCell ref="E14:P36"/>
    <mergeCell ref="E11:P11"/>
    <mergeCell ref="E12:P12"/>
    <mergeCell ref="E13:P13"/>
    <mergeCell ref="E64:P86"/>
    <mergeCell ref="E37:P37"/>
    <mergeCell ref="E38:P38"/>
    <mergeCell ref="E39:P61"/>
    <mergeCell ref="E62:P62"/>
    <mergeCell ref="E63:P63"/>
  </mergeCells>
  <phoneticPr fontId="36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431E14-53A3-4A45-9DB4-A31B43F9FD81}">
  <sheetPr>
    <pageSetUpPr fitToPage="1"/>
  </sheetPr>
  <dimension ref="B1:K18"/>
  <sheetViews>
    <sheetView workbookViewId="0"/>
  </sheetViews>
  <sheetFormatPr defaultColWidth="8.6640625" defaultRowHeight="14.5"/>
  <cols>
    <col min="1" max="1" width="3.6640625" style="48" customWidth="1"/>
    <col min="2" max="2" width="6.83203125" style="48" customWidth="1"/>
    <col min="3" max="3" width="38.5" style="48" bestFit="1" customWidth="1"/>
    <col min="4" max="4" width="8" style="48" bestFit="1" customWidth="1"/>
    <col min="5" max="5" width="8.6640625" style="48" customWidth="1"/>
    <col min="6" max="6" width="28.83203125" style="66" bestFit="1" customWidth="1"/>
    <col min="7" max="7" width="28.83203125" style="66" customWidth="1"/>
    <col min="8" max="8" width="28.83203125" style="66" bestFit="1" customWidth="1"/>
    <col min="9" max="9" width="12.33203125" style="48" customWidth="1"/>
    <col min="10" max="10" width="28.83203125" style="48" bestFit="1" customWidth="1"/>
    <col min="11" max="11" width="22.83203125" style="48" bestFit="1" customWidth="1"/>
    <col min="12" max="16384" width="8.6640625" style="48"/>
  </cols>
  <sheetData>
    <row r="1" spans="2:11" ht="17" customHeight="1"/>
    <row r="2" spans="2:11" ht="17" customHeight="1">
      <c r="B2" s="48" t="s">
        <v>16</v>
      </c>
    </row>
    <row r="3" spans="2:11" ht="33.5" customHeight="1">
      <c r="B3" s="49" t="s">
        <v>17</v>
      </c>
    </row>
    <row r="4" spans="2:11">
      <c r="B4" s="49" t="s">
        <v>18</v>
      </c>
      <c r="C4" s="49"/>
    </row>
    <row r="5" spans="2:11">
      <c r="B5" s="49" t="s">
        <v>20</v>
      </c>
      <c r="C5" s="49"/>
    </row>
    <row r="6" spans="2:11">
      <c r="B6" s="49"/>
      <c r="C6" s="49"/>
    </row>
    <row r="7" spans="2:11" ht="17">
      <c r="B7" s="106" t="s">
        <v>50</v>
      </c>
      <c r="C7" s="106"/>
      <c r="D7" s="59">
        <f>'항목 및 결과 요약표'!H7</f>
        <v>1</v>
      </c>
    </row>
    <row r="8" spans="2:11" ht="17">
      <c r="B8" s="106" t="s">
        <v>51</v>
      </c>
      <c r="C8" s="106"/>
      <c r="D8" s="59">
        <f>D11+D12+D13</f>
        <v>0</v>
      </c>
    </row>
    <row r="9" spans="2:11" ht="17">
      <c r="B9" s="106" t="s">
        <v>52</v>
      </c>
      <c r="C9" s="106"/>
      <c r="D9" s="60">
        <f>(1-D8/D7)</f>
        <v>1</v>
      </c>
      <c r="E9" s="49"/>
    </row>
    <row r="10" spans="2:11" ht="17">
      <c r="B10" s="106" t="s">
        <v>53</v>
      </c>
      <c r="C10" s="106"/>
      <c r="D10" s="61" t="s">
        <v>54</v>
      </c>
      <c r="E10" s="61" t="s">
        <v>55</v>
      </c>
      <c r="H10" s="71"/>
    </row>
    <row r="11" spans="2:11" ht="17">
      <c r="B11" s="107" t="s">
        <v>61</v>
      </c>
      <c r="C11" s="62" t="str">
        <f>F16</f>
        <v>미검출</v>
      </c>
      <c r="D11" s="51">
        <f>F17</f>
        <v>0</v>
      </c>
      <c r="E11" s="63">
        <f>D11/D7</f>
        <v>0</v>
      </c>
      <c r="F11" s="71"/>
      <c r="G11" s="71"/>
      <c r="H11" s="71"/>
      <c r="J11" s="70"/>
      <c r="K11" s="72"/>
    </row>
    <row r="12" spans="2:11" ht="17">
      <c r="B12" s="107"/>
      <c r="C12" s="62" t="str">
        <f>G16</f>
        <v>과검출</v>
      </c>
      <c r="D12" s="51">
        <f>G17</f>
        <v>0</v>
      </c>
      <c r="E12" s="63">
        <f>D12/D7</f>
        <v>0</v>
      </c>
      <c r="F12" s="71"/>
      <c r="G12" s="71"/>
      <c r="H12" s="71"/>
      <c r="J12" s="70"/>
      <c r="K12" s="72"/>
    </row>
    <row r="13" spans="2:11" ht="17">
      <c r="B13" s="108"/>
      <c r="C13" s="62" t="s">
        <v>1275</v>
      </c>
      <c r="D13" s="51">
        <f>H17</f>
        <v>0</v>
      </c>
      <c r="E13" s="63">
        <f>D13/D7</f>
        <v>0</v>
      </c>
      <c r="H13" s="70"/>
    </row>
    <row r="14" spans="2:11">
      <c r="B14" s="49"/>
      <c r="C14" s="49"/>
    </row>
    <row r="15" spans="2:11">
      <c r="B15" s="139" t="s">
        <v>21</v>
      </c>
      <c r="C15" s="139" t="s">
        <v>22</v>
      </c>
      <c r="D15" s="143" t="s">
        <v>23</v>
      </c>
      <c r="E15" s="53" t="s">
        <v>24</v>
      </c>
      <c r="F15" s="111" t="s">
        <v>25</v>
      </c>
      <c r="G15" s="112"/>
      <c r="H15" s="138"/>
      <c r="I15" s="139" t="s">
        <v>26</v>
      </c>
      <c r="J15" s="139" t="s">
        <v>27</v>
      </c>
      <c r="K15" s="139" t="s">
        <v>19</v>
      </c>
    </row>
    <row r="16" spans="2:11" ht="17" customHeight="1">
      <c r="B16" s="140"/>
      <c r="C16" s="140"/>
      <c r="D16" s="144"/>
      <c r="E16" s="54" t="s">
        <v>61</v>
      </c>
      <c r="F16" s="52" t="s">
        <v>67</v>
      </c>
      <c r="G16" s="52" t="s">
        <v>68</v>
      </c>
      <c r="H16" s="52" t="s">
        <v>1275</v>
      </c>
      <c r="I16" s="140"/>
      <c r="J16" s="140"/>
      <c r="K16" s="140"/>
    </row>
    <row r="17" spans="2:11" ht="17" customHeight="1">
      <c r="B17" s="145" t="s">
        <v>56</v>
      </c>
      <c r="C17" s="146"/>
      <c r="D17" s="146"/>
      <c r="E17" s="64">
        <f>COUNTIF(E18:E102,"FAIL")</f>
        <v>0</v>
      </c>
      <c r="F17" s="64">
        <f>COUNTIF(F18:F102,"FAIL")</f>
        <v>0</v>
      </c>
      <c r="G17" s="64">
        <f>COUNTIF(G18:G102,"FAIL")</f>
        <v>0</v>
      </c>
      <c r="H17" s="64">
        <f>COUNTIF(H18:H102,"FAIL")</f>
        <v>0</v>
      </c>
      <c r="I17" s="64">
        <f>COUNTIF(I18:I102,"FAIL")</f>
        <v>0</v>
      </c>
      <c r="J17" s="51"/>
      <c r="K17" s="51"/>
    </row>
    <row r="18" spans="2:11">
      <c r="B18" s="50">
        <v>1</v>
      </c>
      <c r="C18" s="50" t="s">
        <v>96</v>
      </c>
      <c r="D18" s="50">
        <v>10665</v>
      </c>
      <c r="E18" s="50" t="str">
        <f>IF(AND(EXACT(F18,"PASS"),EXACT(G18,"PASS"),EXACT(H18,"PASS")),"PASS","FAIL")</f>
        <v>PASS</v>
      </c>
      <c r="F18" s="50" t="s">
        <v>63</v>
      </c>
      <c r="G18" s="50" t="s">
        <v>63</v>
      </c>
      <c r="H18" s="50" t="s">
        <v>63</v>
      </c>
      <c r="I18" s="50" t="str">
        <f t="shared" ref="I18" si="0">E18</f>
        <v>PASS</v>
      </c>
      <c r="J18" s="57">
        <v>45184</v>
      </c>
      <c r="K18" s="50"/>
    </row>
  </sheetData>
  <mergeCells count="13">
    <mergeCell ref="B7:C7"/>
    <mergeCell ref="B8:C8"/>
    <mergeCell ref="B9:C9"/>
    <mergeCell ref="B10:C10"/>
    <mergeCell ref="B11:B13"/>
    <mergeCell ref="F15:H15"/>
    <mergeCell ref="I15:I16"/>
    <mergeCell ref="J15:J16"/>
    <mergeCell ref="K15:K16"/>
    <mergeCell ref="B17:D17"/>
    <mergeCell ref="B15:B16"/>
    <mergeCell ref="C15:C16"/>
    <mergeCell ref="D15:D16"/>
  </mergeCells>
  <phoneticPr fontId="36" type="noConversion"/>
  <conditionalFormatting sqref="I18">
    <cfRule type="cellIs" dxfId="3" priority="3" operator="equal">
      <formula>"PASS"</formula>
    </cfRule>
    <cfRule type="cellIs" dxfId="2" priority="4" operator="equal">
      <formula>"FAIL"</formula>
    </cfRule>
  </conditionalFormatting>
  <dataValidations count="1">
    <dataValidation type="list" allowBlank="1" showInputMessage="1" showErrorMessage="1" sqref="F18:H18" xr:uid="{162950EC-2B77-C64F-A2F8-4335A3D5A357}">
      <formula1>"PASS, FAIL"</formula1>
    </dataValidation>
  </dataValidations>
  <pageMargins left="0.7" right="0.7" top="0.75" bottom="0.75" header="0.3" footer="0.3"/>
  <pageSetup paperSize="9" scale="72" fitToHeight="0" orientation="portrait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A9D904-EBCA-3347-A505-9BADDB4D9288}">
  <dimension ref="A2:V29"/>
  <sheetViews>
    <sheetView zoomScaleNormal="100" workbookViewId="0"/>
  </sheetViews>
  <sheetFormatPr defaultColWidth="8.6640625" defaultRowHeight="14.5"/>
  <cols>
    <col min="1" max="1" width="8.6640625" style="41" customWidth="1"/>
    <col min="2" max="2" width="12.6640625" style="41" customWidth="1"/>
    <col min="3" max="3" width="8.6640625" style="41" customWidth="1"/>
    <col min="4" max="16384" width="8.6640625" style="41"/>
  </cols>
  <sheetData>
    <row r="2" spans="2:22">
      <c r="B2" s="41" t="s">
        <v>28</v>
      </c>
    </row>
    <row r="3" spans="2:22" s="48" customFormat="1" ht="17" customHeight="1">
      <c r="B3" s="68" t="s">
        <v>70</v>
      </c>
    </row>
    <row r="4" spans="2:22" s="48" customFormat="1" ht="17" customHeight="1">
      <c r="B4" s="68" t="s">
        <v>71</v>
      </c>
    </row>
    <row r="5" spans="2:22" s="48" customFormat="1" ht="17" customHeight="1">
      <c r="B5" s="68" t="s">
        <v>90</v>
      </c>
    </row>
    <row r="6" spans="2:22" s="48" customFormat="1" ht="16" customHeight="1" thickBot="1"/>
    <row r="7" spans="2:22">
      <c r="B7" s="47" t="s">
        <v>29</v>
      </c>
      <c r="C7" s="46">
        <f>'TC3 검사이력 '!D7</f>
        <v>1</v>
      </c>
    </row>
    <row r="8" spans="2:22">
      <c r="B8" s="45" t="s">
        <v>30</v>
      </c>
      <c r="C8" s="43">
        <f>'TC1 검사이력'!D8</f>
        <v>252</v>
      </c>
    </row>
    <row r="9" spans="2:22">
      <c r="B9" s="44" t="s">
        <v>31</v>
      </c>
      <c r="C9" s="43">
        <f>C7-C8</f>
        <v>-251</v>
      </c>
    </row>
    <row r="10" spans="2:22" ht="16" customHeight="1" thickBot="1">
      <c r="B10" s="42" t="s">
        <v>32</v>
      </c>
      <c r="C10" s="65">
        <f>C8/C7</f>
        <v>252</v>
      </c>
      <c r="E10" s="41" t="s">
        <v>33</v>
      </c>
    </row>
    <row r="11" spans="2:22" ht="16" customHeight="1" thickBot="1">
      <c r="E11" s="115" t="s">
        <v>34</v>
      </c>
      <c r="F11" s="116"/>
      <c r="G11" s="116"/>
      <c r="H11" s="116"/>
      <c r="I11" s="116"/>
      <c r="J11" s="116"/>
      <c r="K11" s="116"/>
      <c r="L11" s="116"/>
      <c r="M11" s="116"/>
      <c r="N11" s="116"/>
      <c r="O11" s="116"/>
      <c r="P11" s="116"/>
      <c r="Q11" s="116"/>
      <c r="R11" s="116"/>
      <c r="S11" s="116"/>
      <c r="T11" s="116"/>
      <c r="U11" s="116"/>
      <c r="V11" s="116"/>
    </row>
    <row r="12" spans="2:22" ht="16" customHeight="1" thickBot="1">
      <c r="E12" s="117" t="s">
        <v>67</v>
      </c>
      <c r="F12" s="119"/>
      <c r="G12" s="119"/>
      <c r="H12" s="119"/>
      <c r="I12" s="119"/>
      <c r="J12" s="120"/>
      <c r="K12" s="117" t="s">
        <v>68</v>
      </c>
      <c r="L12" s="119"/>
      <c r="M12" s="119"/>
      <c r="N12" s="119"/>
      <c r="O12" s="119"/>
      <c r="P12" s="120"/>
      <c r="Q12" s="117" t="s">
        <v>91</v>
      </c>
      <c r="R12" s="119"/>
      <c r="S12" s="119"/>
      <c r="T12" s="119"/>
      <c r="U12" s="119"/>
      <c r="V12" s="120"/>
    </row>
    <row r="13" spans="2:22" ht="16" customHeight="1" thickBot="1">
      <c r="E13" s="117" t="s">
        <v>22</v>
      </c>
      <c r="F13" s="119"/>
      <c r="G13" s="119"/>
      <c r="H13" s="119"/>
      <c r="I13" s="119"/>
      <c r="J13" s="120"/>
      <c r="K13" s="117" t="s">
        <v>22</v>
      </c>
      <c r="L13" s="119"/>
      <c r="M13" s="119"/>
      <c r="N13" s="119"/>
      <c r="O13" s="119"/>
      <c r="P13" s="120"/>
      <c r="Q13" s="117" t="s">
        <v>22</v>
      </c>
      <c r="R13" s="119"/>
      <c r="S13" s="119"/>
      <c r="T13" s="119"/>
      <c r="U13" s="119"/>
      <c r="V13" s="120"/>
    </row>
    <row r="14" spans="2:22" ht="15" customHeight="1">
      <c r="E14" s="147" t="s">
        <v>59</v>
      </c>
      <c r="F14" s="148"/>
      <c r="G14" s="148"/>
      <c r="H14" s="148"/>
      <c r="I14" s="148"/>
      <c r="J14" s="149"/>
      <c r="K14" s="147" t="s">
        <v>59</v>
      </c>
      <c r="L14" s="148"/>
      <c r="M14" s="148"/>
      <c r="N14" s="148"/>
      <c r="O14" s="148"/>
      <c r="P14" s="149"/>
      <c r="Q14" s="147" t="s">
        <v>59</v>
      </c>
      <c r="R14" s="148"/>
      <c r="S14" s="148"/>
      <c r="T14" s="148"/>
      <c r="U14" s="148"/>
      <c r="V14" s="149"/>
    </row>
    <row r="15" spans="2:22">
      <c r="B15" s="74"/>
      <c r="E15" s="150"/>
      <c r="F15" s="151"/>
      <c r="G15" s="151"/>
      <c r="H15" s="151"/>
      <c r="I15" s="151"/>
      <c r="J15" s="152"/>
      <c r="K15" s="150"/>
      <c r="L15" s="151"/>
      <c r="M15" s="151"/>
      <c r="N15" s="151"/>
      <c r="O15" s="151"/>
      <c r="P15" s="152"/>
      <c r="Q15" s="150"/>
      <c r="R15" s="151"/>
      <c r="S15" s="151"/>
      <c r="T15" s="151"/>
      <c r="U15" s="151"/>
      <c r="V15" s="152"/>
    </row>
    <row r="16" spans="2:22">
      <c r="E16" s="150"/>
      <c r="F16" s="151"/>
      <c r="G16" s="151"/>
      <c r="H16" s="151"/>
      <c r="I16" s="151"/>
      <c r="J16" s="152"/>
      <c r="K16" s="150"/>
      <c r="L16" s="151"/>
      <c r="M16" s="151"/>
      <c r="N16" s="151"/>
      <c r="O16" s="151"/>
      <c r="P16" s="152"/>
      <c r="Q16" s="150"/>
      <c r="R16" s="151"/>
      <c r="S16" s="151"/>
      <c r="T16" s="151"/>
      <c r="U16" s="151"/>
      <c r="V16" s="152"/>
    </row>
    <row r="17" spans="1:22">
      <c r="A17"/>
      <c r="B17"/>
      <c r="C17"/>
      <c r="E17" s="150"/>
      <c r="F17" s="151"/>
      <c r="G17" s="151"/>
      <c r="H17" s="151"/>
      <c r="I17" s="151"/>
      <c r="J17" s="152"/>
      <c r="K17" s="150"/>
      <c r="L17" s="151"/>
      <c r="M17" s="151"/>
      <c r="N17" s="151"/>
      <c r="O17" s="151"/>
      <c r="P17" s="152"/>
      <c r="Q17" s="150"/>
      <c r="R17" s="151"/>
      <c r="S17" s="151"/>
      <c r="T17" s="151"/>
      <c r="U17" s="151"/>
      <c r="V17" s="152"/>
    </row>
    <row r="18" spans="1:22">
      <c r="E18" s="150"/>
      <c r="F18" s="151"/>
      <c r="G18" s="151"/>
      <c r="H18" s="151"/>
      <c r="I18" s="151"/>
      <c r="J18" s="152"/>
      <c r="K18" s="150"/>
      <c r="L18" s="151"/>
      <c r="M18" s="151"/>
      <c r="N18" s="151"/>
      <c r="O18" s="151"/>
      <c r="P18" s="152"/>
      <c r="Q18" s="150"/>
      <c r="R18" s="151"/>
      <c r="S18" s="151"/>
      <c r="T18" s="151"/>
      <c r="U18" s="151"/>
      <c r="V18" s="152"/>
    </row>
    <row r="19" spans="1:22">
      <c r="E19" s="150"/>
      <c r="F19" s="151"/>
      <c r="G19" s="151"/>
      <c r="H19" s="151"/>
      <c r="I19" s="151"/>
      <c r="J19" s="152"/>
      <c r="K19" s="150"/>
      <c r="L19" s="151"/>
      <c r="M19" s="151"/>
      <c r="N19" s="151"/>
      <c r="O19" s="151"/>
      <c r="P19" s="152"/>
      <c r="Q19" s="150"/>
      <c r="R19" s="151"/>
      <c r="S19" s="151"/>
      <c r="T19" s="151"/>
      <c r="U19" s="151"/>
      <c r="V19" s="152"/>
    </row>
    <row r="20" spans="1:22">
      <c r="E20" s="150"/>
      <c r="F20" s="151"/>
      <c r="G20" s="151"/>
      <c r="H20" s="151"/>
      <c r="I20" s="151"/>
      <c r="J20" s="152"/>
      <c r="K20" s="150"/>
      <c r="L20" s="151"/>
      <c r="M20" s="151"/>
      <c r="N20" s="151"/>
      <c r="O20" s="151"/>
      <c r="P20" s="152"/>
      <c r="Q20" s="150"/>
      <c r="R20" s="151"/>
      <c r="S20" s="151"/>
      <c r="T20" s="151"/>
      <c r="U20" s="151"/>
      <c r="V20" s="152"/>
    </row>
    <row r="21" spans="1:22">
      <c r="E21" s="150"/>
      <c r="F21" s="151"/>
      <c r="G21" s="151"/>
      <c r="H21" s="151"/>
      <c r="I21" s="151"/>
      <c r="J21" s="152"/>
      <c r="K21" s="150"/>
      <c r="L21" s="151"/>
      <c r="M21" s="151"/>
      <c r="N21" s="151"/>
      <c r="O21" s="151"/>
      <c r="P21" s="152"/>
      <c r="Q21" s="150"/>
      <c r="R21" s="151"/>
      <c r="S21" s="151"/>
      <c r="T21" s="151"/>
      <c r="U21" s="151"/>
      <c r="V21" s="152"/>
    </row>
    <row r="22" spans="1:22">
      <c r="E22" s="150"/>
      <c r="F22" s="151"/>
      <c r="G22" s="151"/>
      <c r="H22" s="151"/>
      <c r="I22" s="151"/>
      <c r="J22" s="152"/>
      <c r="K22" s="150"/>
      <c r="L22" s="151"/>
      <c r="M22" s="151"/>
      <c r="N22" s="151"/>
      <c r="O22" s="151"/>
      <c r="P22" s="152"/>
      <c r="Q22" s="150"/>
      <c r="R22" s="151"/>
      <c r="S22" s="151"/>
      <c r="T22" s="151"/>
      <c r="U22" s="151"/>
      <c r="V22" s="152"/>
    </row>
    <row r="23" spans="1:22">
      <c r="E23" s="150"/>
      <c r="F23" s="151"/>
      <c r="G23" s="151"/>
      <c r="H23" s="151"/>
      <c r="I23" s="151"/>
      <c r="J23" s="152"/>
      <c r="K23" s="150"/>
      <c r="L23" s="151"/>
      <c r="M23" s="151"/>
      <c r="N23" s="151"/>
      <c r="O23" s="151"/>
      <c r="P23" s="152"/>
      <c r="Q23" s="150"/>
      <c r="R23" s="151"/>
      <c r="S23" s="151"/>
      <c r="T23" s="151"/>
      <c r="U23" s="151"/>
      <c r="V23" s="152"/>
    </row>
    <row r="24" spans="1:22">
      <c r="E24" s="150"/>
      <c r="F24" s="151"/>
      <c r="G24" s="151"/>
      <c r="H24" s="151"/>
      <c r="I24" s="151"/>
      <c r="J24" s="152"/>
      <c r="K24" s="150"/>
      <c r="L24" s="151"/>
      <c r="M24" s="151"/>
      <c r="N24" s="151"/>
      <c r="O24" s="151"/>
      <c r="P24" s="152"/>
      <c r="Q24" s="150"/>
      <c r="R24" s="151"/>
      <c r="S24" s="151"/>
      <c r="T24" s="151"/>
      <c r="U24" s="151"/>
      <c r="V24" s="152"/>
    </row>
    <row r="25" spans="1:22">
      <c r="E25" s="150"/>
      <c r="F25" s="151"/>
      <c r="G25" s="151"/>
      <c r="H25" s="151"/>
      <c r="I25" s="151"/>
      <c r="J25" s="152"/>
      <c r="K25" s="150"/>
      <c r="L25" s="151"/>
      <c r="M25" s="151"/>
      <c r="N25" s="151"/>
      <c r="O25" s="151"/>
      <c r="P25" s="152"/>
      <c r="Q25" s="150"/>
      <c r="R25" s="151"/>
      <c r="S25" s="151"/>
      <c r="T25" s="151"/>
      <c r="U25" s="151"/>
      <c r="V25" s="152"/>
    </row>
    <row r="26" spans="1:22">
      <c r="E26" s="150"/>
      <c r="F26" s="151"/>
      <c r="G26" s="151"/>
      <c r="H26" s="151"/>
      <c r="I26" s="151"/>
      <c r="J26" s="152"/>
      <c r="K26" s="150"/>
      <c r="L26" s="151"/>
      <c r="M26" s="151"/>
      <c r="N26" s="151"/>
      <c r="O26" s="151"/>
      <c r="P26" s="152"/>
      <c r="Q26" s="150"/>
      <c r="R26" s="151"/>
      <c r="S26" s="151"/>
      <c r="T26" s="151"/>
      <c r="U26" s="151"/>
      <c r="V26" s="152"/>
    </row>
    <row r="27" spans="1:22">
      <c r="E27" s="150"/>
      <c r="F27" s="151"/>
      <c r="G27" s="151"/>
      <c r="H27" s="151"/>
      <c r="I27" s="151"/>
      <c r="J27" s="152"/>
      <c r="K27" s="150"/>
      <c r="L27" s="151"/>
      <c r="M27" s="151"/>
      <c r="N27" s="151"/>
      <c r="O27" s="151"/>
      <c r="P27" s="152"/>
      <c r="Q27" s="150"/>
      <c r="R27" s="151"/>
      <c r="S27" s="151"/>
      <c r="T27" s="151"/>
      <c r="U27" s="151"/>
      <c r="V27" s="152"/>
    </row>
    <row r="28" spans="1:22">
      <c r="E28" s="150"/>
      <c r="F28" s="151"/>
      <c r="G28" s="151"/>
      <c r="H28" s="151"/>
      <c r="I28" s="151"/>
      <c r="J28" s="152"/>
      <c r="K28" s="150"/>
      <c r="L28" s="151"/>
      <c r="M28" s="151"/>
      <c r="N28" s="151"/>
      <c r="O28" s="151"/>
      <c r="P28" s="152"/>
      <c r="Q28" s="150"/>
      <c r="R28" s="151"/>
      <c r="S28" s="151"/>
      <c r="T28" s="151"/>
      <c r="U28" s="151"/>
      <c r="V28" s="152"/>
    </row>
    <row r="29" spans="1:22" ht="16" customHeight="1" thickBot="1">
      <c r="E29" s="153"/>
      <c r="F29" s="154"/>
      <c r="G29" s="154"/>
      <c r="H29" s="154"/>
      <c r="I29" s="154"/>
      <c r="J29" s="155"/>
      <c r="K29" s="153"/>
      <c r="L29" s="154"/>
      <c r="M29" s="154"/>
      <c r="N29" s="154"/>
      <c r="O29" s="154"/>
      <c r="P29" s="155"/>
      <c r="Q29" s="153"/>
      <c r="R29" s="154"/>
      <c r="S29" s="154"/>
      <c r="T29" s="154"/>
      <c r="U29" s="154"/>
      <c r="V29" s="155"/>
    </row>
  </sheetData>
  <mergeCells count="10">
    <mergeCell ref="E14:J29"/>
    <mergeCell ref="K14:P29"/>
    <mergeCell ref="Q14:V29"/>
    <mergeCell ref="E11:V11"/>
    <mergeCell ref="E12:J12"/>
    <mergeCell ref="K12:P12"/>
    <mergeCell ref="Q12:V12"/>
    <mergeCell ref="E13:J13"/>
    <mergeCell ref="K13:P13"/>
    <mergeCell ref="Q13:V13"/>
  </mergeCells>
  <phoneticPr fontId="36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5EBEF-84CE-CC40-9089-2B19728A21A0}">
  <sheetPr>
    <pageSetUpPr fitToPage="1"/>
  </sheetPr>
  <dimension ref="B1:K18"/>
  <sheetViews>
    <sheetView workbookViewId="0"/>
  </sheetViews>
  <sheetFormatPr defaultColWidth="8.6640625" defaultRowHeight="14.5"/>
  <cols>
    <col min="1" max="1" width="3.6640625" style="48" customWidth="1"/>
    <col min="2" max="2" width="6.83203125" style="48" customWidth="1"/>
    <col min="3" max="3" width="38.5" style="48" bestFit="1" customWidth="1"/>
    <col min="4" max="4" width="8" style="48" bestFit="1" customWidth="1"/>
    <col min="5" max="5" width="8.6640625" style="48" customWidth="1"/>
    <col min="6" max="6" width="28.83203125" style="66" bestFit="1" customWidth="1"/>
    <col min="7" max="7" width="28.83203125" style="66" customWidth="1"/>
    <col min="8" max="8" width="28.83203125" style="66" bestFit="1" customWidth="1"/>
    <col min="9" max="9" width="12.33203125" style="48" customWidth="1"/>
    <col min="10" max="10" width="28.83203125" style="48" bestFit="1" customWidth="1"/>
    <col min="11" max="11" width="22.83203125" style="48" bestFit="1" customWidth="1"/>
    <col min="12" max="16384" width="8.6640625" style="48"/>
  </cols>
  <sheetData>
    <row r="1" spans="2:11" ht="17" customHeight="1"/>
    <row r="2" spans="2:11" ht="17" customHeight="1">
      <c r="B2" s="48" t="s">
        <v>16</v>
      </c>
    </row>
    <row r="3" spans="2:11" ht="33.5" customHeight="1">
      <c r="B3" s="49" t="s">
        <v>17</v>
      </c>
    </row>
    <row r="4" spans="2:11">
      <c r="B4" s="49" t="s">
        <v>18</v>
      </c>
      <c r="C4" s="49"/>
    </row>
    <row r="5" spans="2:11">
      <c r="B5" s="49" t="s">
        <v>20</v>
      </c>
      <c r="C5" s="49"/>
    </row>
    <row r="6" spans="2:11">
      <c r="B6" s="49"/>
      <c r="C6" s="49"/>
    </row>
    <row r="7" spans="2:11" ht="17">
      <c r="B7" s="106" t="s">
        <v>50</v>
      </c>
      <c r="C7" s="106"/>
      <c r="D7" s="59">
        <f>'항목 및 결과 요약표'!H8</f>
        <v>1</v>
      </c>
    </row>
    <row r="8" spans="2:11" ht="17">
      <c r="B8" s="106" t="s">
        <v>51</v>
      </c>
      <c r="C8" s="106"/>
      <c r="D8" s="59">
        <f>D11+D12+D13</f>
        <v>0</v>
      </c>
    </row>
    <row r="9" spans="2:11" ht="17">
      <c r="B9" s="106" t="s">
        <v>52</v>
      </c>
      <c r="C9" s="106"/>
      <c r="D9" s="60">
        <f>(1-D8/D7)</f>
        <v>1</v>
      </c>
      <c r="E9" s="49"/>
    </row>
    <row r="10" spans="2:11" ht="17">
      <c r="B10" s="106" t="s">
        <v>53</v>
      </c>
      <c r="C10" s="106"/>
      <c r="D10" s="61" t="s">
        <v>54</v>
      </c>
      <c r="E10" s="61" t="s">
        <v>55</v>
      </c>
      <c r="H10" s="71"/>
    </row>
    <row r="11" spans="2:11" ht="17">
      <c r="B11" s="107" t="s">
        <v>61</v>
      </c>
      <c r="C11" s="62" t="str">
        <f>F16</f>
        <v>미검출</v>
      </c>
      <c r="D11" s="51">
        <f>F17</f>
        <v>0</v>
      </c>
      <c r="E11" s="63">
        <f>D11/D7</f>
        <v>0</v>
      </c>
      <c r="F11" s="71"/>
      <c r="G11" s="71"/>
      <c r="H11" s="71"/>
      <c r="J11" s="70"/>
      <c r="K11" s="72"/>
    </row>
    <row r="12" spans="2:11" ht="17">
      <c r="B12" s="107"/>
      <c r="C12" s="62" t="str">
        <f>G16</f>
        <v>과검출</v>
      </c>
      <c r="D12" s="51">
        <f>G17</f>
        <v>0</v>
      </c>
      <c r="E12" s="63">
        <f>D12/D7</f>
        <v>0</v>
      </c>
      <c r="F12" s="71"/>
      <c r="G12" s="71"/>
      <c r="H12" s="71"/>
      <c r="J12" s="70"/>
      <c r="K12" s="72"/>
    </row>
    <row r="13" spans="2:11" ht="17">
      <c r="B13" s="108"/>
      <c r="C13" s="62" t="str">
        <f>H16</f>
        <v>검출오류</v>
      </c>
      <c r="D13" s="51">
        <f>H17</f>
        <v>0</v>
      </c>
      <c r="E13" s="63">
        <f>D13/D7</f>
        <v>0</v>
      </c>
      <c r="H13" s="70"/>
    </row>
    <row r="14" spans="2:11">
      <c r="B14" s="49"/>
      <c r="C14" s="49"/>
    </row>
    <row r="15" spans="2:11">
      <c r="B15" s="139" t="s">
        <v>21</v>
      </c>
      <c r="C15" s="139" t="s">
        <v>22</v>
      </c>
      <c r="D15" s="143" t="s">
        <v>23</v>
      </c>
      <c r="E15" s="53" t="s">
        <v>24</v>
      </c>
      <c r="F15" s="111" t="s">
        <v>25</v>
      </c>
      <c r="G15" s="112"/>
      <c r="H15" s="138"/>
      <c r="I15" s="139" t="s">
        <v>26</v>
      </c>
      <c r="J15" s="139" t="s">
        <v>27</v>
      </c>
      <c r="K15" s="139" t="s">
        <v>19</v>
      </c>
    </row>
    <row r="16" spans="2:11" ht="17" customHeight="1">
      <c r="B16" s="140"/>
      <c r="C16" s="140"/>
      <c r="D16" s="144"/>
      <c r="E16" s="54" t="s">
        <v>61</v>
      </c>
      <c r="F16" s="52" t="s">
        <v>67</v>
      </c>
      <c r="G16" s="52" t="s">
        <v>68</v>
      </c>
      <c r="H16" s="52" t="s">
        <v>69</v>
      </c>
      <c r="I16" s="140"/>
      <c r="J16" s="140"/>
      <c r="K16" s="140"/>
    </row>
    <row r="17" spans="2:11" ht="17" customHeight="1">
      <c r="B17" s="145" t="s">
        <v>56</v>
      </c>
      <c r="C17" s="146"/>
      <c r="D17" s="146"/>
      <c r="E17" s="64">
        <f>COUNTIF(E18:E102,"FAIL")</f>
        <v>0</v>
      </c>
      <c r="F17" s="64">
        <f>COUNTIF(F18:F102,"FAIL")</f>
        <v>0</v>
      </c>
      <c r="G17" s="64">
        <f>COUNTIF(G18:G102,"FAIL")</f>
        <v>0</v>
      </c>
      <c r="H17" s="64">
        <f>COUNTIF(H18:H102,"FAIL")</f>
        <v>0</v>
      </c>
      <c r="I17" s="64">
        <f>COUNTIF(I18:I102,"FAIL")</f>
        <v>0</v>
      </c>
      <c r="J17" s="51"/>
      <c r="K17" s="51"/>
    </row>
    <row r="18" spans="2:11">
      <c r="B18" s="50">
        <v>1</v>
      </c>
      <c r="C18" s="50" t="s">
        <v>96</v>
      </c>
      <c r="D18" s="50">
        <v>10665</v>
      </c>
      <c r="E18" s="50" t="str">
        <f>IF(AND(EXACT(F18,"PASS"),EXACT(G18,"PASS"),EXACT(H18,"PASS")),"PASS","FAIL")</f>
        <v>PASS</v>
      </c>
      <c r="F18" s="50" t="s">
        <v>63</v>
      </c>
      <c r="G18" s="50" t="s">
        <v>63</v>
      </c>
      <c r="H18" s="50" t="s">
        <v>63</v>
      </c>
      <c r="I18" s="50" t="str">
        <f t="shared" ref="I18" si="0">E18</f>
        <v>PASS</v>
      </c>
      <c r="J18" s="57">
        <v>45184</v>
      </c>
      <c r="K18" s="50"/>
    </row>
  </sheetData>
  <mergeCells count="13">
    <mergeCell ref="B7:C7"/>
    <mergeCell ref="B8:C8"/>
    <mergeCell ref="B9:C9"/>
    <mergeCell ref="B10:C10"/>
    <mergeCell ref="B11:B13"/>
    <mergeCell ref="F15:H15"/>
    <mergeCell ref="I15:I16"/>
    <mergeCell ref="J15:J16"/>
    <mergeCell ref="K15:K16"/>
    <mergeCell ref="B17:D17"/>
    <mergeCell ref="B15:B16"/>
    <mergeCell ref="C15:C16"/>
    <mergeCell ref="D15:D16"/>
  </mergeCells>
  <phoneticPr fontId="36" type="noConversion"/>
  <conditionalFormatting sqref="I18">
    <cfRule type="cellIs" dxfId="1" priority="3" operator="equal">
      <formula>"PASS"</formula>
    </cfRule>
    <cfRule type="cellIs" dxfId="0" priority="4" operator="equal">
      <formula>"FAIL"</formula>
    </cfRule>
  </conditionalFormatting>
  <dataValidations count="1">
    <dataValidation type="list" allowBlank="1" showInputMessage="1" showErrorMessage="1" sqref="F18:H18" xr:uid="{3F50126F-3463-AB4F-8D5E-252F13CEA500}">
      <formula1>"PASS, FAIL"</formula1>
    </dataValidation>
  </dataValidations>
  <pageMargins left="0.7" right="0.7" top="0.75" bottom="0.75" header="0.3" footer="0.3"/>
  <pageSetup paperSize="9" scale="72" fitToHeight="0" orientation="portrait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275DB-90D8-8746-BD30-26157758D0BE}">
  <dimension ref="A2:P29"/>
  <sheetViews>
    <sheetView zoomScaleNormal="100" workbookViewId="0"/>
  </sheetViews>
  <sheetFormatPr defaultColWidth="8.6640625" defaultRowHeight="14.5"/>
  <cols>
    <col min="1" max="1" width="8.6640625" style="41" customWidth="1"/>
    <col min="2" max="2" width="12.6640625" style="41" customWidth="1"/>
    <col min="3" max="3" width="8.6640625" style="41" customWidth="1"/>
    <col min="4" max="16384" width="8.6640625" style="41"/>
  </cols>
  <sheetData>
    <row r="2" spans="2:16">
      <c r="B2" s="41" t="s">
        <v>28</v>
      </c>
    </row>
    <row r="3" spans="2:16" s="48" customFormat="1" ht="17" customHeight="1">
      <c r="B3" s="68" t="s">
        <v>94</v>
      </c>
    </row>
    <row r="4" spans="2:16" s="48" customFormat="1" ht="17" customHeight="1">
      <c r="B4" s="68" t="s">
        <v>95</v>
      </c>
    </row>
    <row r="5" spans="2:16" s="48" customFormat="1" ht="17" customHeight="1">
      <c r="B5" s="68"/>
    </row>
    <row r="6" spans="2:16" s="48" customFormat="1" ht="16" customHeight="1" thickBot="1"/>
    <row r="7" spans="2:16">
      <c r="B7" s="47" t="s">
        <v>29</v>
      </c>
      <c r="C7" s="46">
        <f>'TC4 검사이력 '!D7</f>
        <v>1</v>
      </c>
    </row>
    <row r="8" spans="2:16">
      <c r="B8" s="45" t="s">
        <v>30</v>
      </c>
      <c r="C8" s="43">
        <f>'TC1 검사이력'!D8</f>
        <v>252</v>
      </c>
    </row>
    <row r="9" spans="2:16">
      <c r="B9" s="44" t="s">
        <v>31</v>
      </c>
      <c r="C9" s="43">
        <f>C7-C8</f>
        <v>-251</v>
      </c>
    </row>
    <row r="10" spans="2:16" ht="16" customHeight="1" thickBot="1">
      <c r="B10" s="42" t="s">
        <v>32</v>
      </c>
      <c r="C10" s="65">
        <f>C8/C7</f>
        <v>252</v>
      </c>
      <c r="E10" s="41" t="s">
        <v>33</v>
      </c>
    </row>
    <row r="11" spans="2:16" ht="16" customHeight="1" thickBot="1">
      <c r="E11" s="115" t="s">
        <v>34</v>
      </c>
      <c r="F11" s="116"/>
      <c r="G11" s="116"/>
      <c r="H11" s="116"/>
      <c r="I11" s="116"/>
      <c r="J11" s="116"/>
      <c r="K11" s="116"/>
      <c r="L11" s="116"/>
      <c r="M11" s="116"/>
      <c r="N11" s="116"/>
      <c r="O11" s="116"/>
      <c r="P11" s="116"/>
    </row>
    <row r="12" spans="2:16" ht="16" customHeight="1" thickBot="1">
      <c r="E12" s="117" t="s">
        <v>92</v>
      </c>
      <c r="F12" s="119"/>
      <c r="G12" s="119"/>
      <c r="H12" s="119"/>
      <c r="I12" s="119"/>
      <c r="J12" s="120"/>
      <c r="K12" s="117" t="s">
        <v>93</v>
      </c>
      <c r="L12" s="119"/>
      <c r="M12" s="119"/>
      <c r="N12" s="119"/>
      <c r="O12" s="119"/>
      <c r="P12" s="120"/>
    </row>
    <row r="13" spans="2:16" ht="16" customHeight="1" thickBot="1">
      <c r="E13" s="117" t="s">
        <v>22</v>
      </c>
      <c r="F13" s="119"/>
      <c r="G13" s="119"/>
      <c r="H13" s="119"/>
      <c r="I13" s="119"/>
      <c r="J13" s="120"/>
      <c r="K13" s="117" t="s">
        <v>22</v>
      </c>
      <c r="L13" s="119"/>
      <c r="M13" s="119"/>
      <c r="N13" s="119"/>
      <c r="O13" s="119"/>
      <c r="P13" s="120"/>
    </row>
    <row r="14" spans="2:16" ht="15" customHeight="1">
      <c r="E14" s="147" t="s">
        <v>59</v>
      </c>
      <c r="F14" s="148"/>
      <c r="G14" s="148"/>
      <c r="H14" s="148"/>
      <c r="I14" s="148"/>
      <c r="J14" s="149"/>
      <c r="K14" s="147" t="s">
        <v>59</v>
      </c>
      <c r="L14" s="148"/>
      <c r="M14" s="148"/>
      <c r="N14" s="148"/>
      <c r="O14" s="148"/>
      <c r="P14" s="149"/>
    </row>
    <row r="15" spans="2:16">
      <c r="B15" s="74"/>
      <c r="E15" s="150"/>
      <c r="F15" s="151"/>
      <c r="G15" s="151"/>
      <c r="H15" s="151"/>
      <c r="I15" s="151"/>
      <c r="J15" s="152"/>
      <c r="K15" s="150"/>
      <c r="L15" s="151"/>
      <c r="M15" s="151"/>
      <c r="N15" s="151"/>
      <c r="O15" s="151"/>
      <c r="P15" s="152"/>
    </row>
    <row r="16" spans="2:16">
      <c r="E16" s="150"/>
      <c r="F16" s="151"/>
      <c r="G16" s="151"/>
      <c r="H16" s="151"/>
      <c r="I16" s="151"/>
      <c r="J16" s="152"/>
      <c r="K16" s="150"/>
      <c r="L16" s="151"/>
      <c r="M16" s="151"/>
      <c r="N16" s="151"/>
      <c r="O16" s="151"/>
      <c r="P16" s="152"/>
    </row>
    <row r="17" spans="1:16">
      <c r="A17"/>
      <c r="B17"/>
      <c r="C17"/>
      <c r="E17" s="150"/>
      <c r="F17" s="151"/>
      <c r="G17" s="151"/>
      <c r="H17" s="151"/>
      <c r="I17" s="151"/>
      <c r="J17" s="152"/>
      <c r="K17" s="150"/>
      <c r="L17" s="151"/>
      <c r="M17" s="151"/>
      <c r="N17" s="151"/>
      <c r="O17" s="151"/>
      <c r="P17" s="152"/>
    </row>
    <row r="18" spans="1:16">
      <c r="E18" s="150"/>
      <c r="F18" s="151"/>
      <c r="G18" s="151"/>
      <c r="H18" s="151"/>
      <c r="I18" s="151"/>
      <c r="J18" s="152"/>
      <c r="K18" s="150"/>
      <c r="L18" s="151"/>
      <c r="M18" s="151"/>
      <c r="N18" s="151"/>
      <c r="O18" s="151"/>
      <c r="P18" s="152"/>
    </row>
    <row r="19" spans="1:16">
      <c r="E19" s="150"/>
      <c r="F19" s="151"/>
      <c r="G19" s="151"/>
      <c r="H19" s="151"/>
      <c r="I19" s="151"/>
      <c r="J19" s="152"/>
      <c r="K19" s="150"/>
      <c r="L19" s="151"/>
      <c r="M19" s="151"/>
      <c r="N19" s="151"/>
      <c r="O19" s="151"/>
      <c r="P19" s="152"/>
    </row>
    <row r="20" spans="1:16">
      <c r="E20" s="150"/>
      <c r="F20" s="151"/>
      <c r="G20" s="151"/>
      <c r="H20" s="151"/>
      <c r="I20" s="151"/>
      <c r="J20" s="152"/>
      <c r="K20" s="150"/>
      <c r="L20" s="151"/>
      <c r="M20" s="151"/>
      <c r="N20" s="151"/>
      <c r="O20" s="151"/>
      <c r="P20" s="152"/>
    </row>
    <row r="21" spans="1:16">
      <c r="E21" s="150"/>
      <c r="F21" s="151"/>
      <c r="G21" s="151"/>
      <c r="H21" s="151"/>
      <c r="I21" s="151"/>
      <c r="J21" s="152"/>
      <c r="K21" s="150"/>
      <c r="L21" s="151"/>
      <c r="M21" s="151"/>
      <c r="N21" s="151"/>
      <c r="O21" s="151"/>
      <c r="P21" s="152"/>
    </row>
    <row r="22" spans="1:16">
      <c r="E22" s="150"/>
      <c r="F22" s="151"/>
      <c r="G22" s="151"/>
      <c r="H22" s="151"/>
      <c r="I22" s="151"/>
      <c r="J22" s="152"/>
      <c r="K22" s="150"/>
      <c r="L22" s="151"/>
      <c r="M22" s="151"/>
      <c r="N22" s="151"/>
      <c r="O22" s="151"/>
      <c r="P22" s="152"/>
    </row>
    <row r="23" spans="1:16">
      <c r="E23" s="150"/>
      <c r="F23" s="151"/>
      <c r="G23" s="151"/>
      <c r="H23" s="151"/>
      <c r="I23" s="151"/>
      <c r="J23" s="152"/>
      <c r="K23" s="150"/>
      <c r="L23" s="151"/>
      <c r="M23" s="151"/>
      <c r="N23" s="151"/>
      <c r="O23" s="151"/>
      <c r="P23" s="152"/>
    </row>
    <row r="24" spans="1:16">
      <c r="E24" s="150"/>
      <c r="F24" s="151"/>
      <c r="G24" s="151"/>
      <c r="H24" s="151"/>
      <c r="I24" s="151"/>
      <c r="J24" s="152"/>
      <c r="K24" s="150"/>
      <c r="L24" s="151"/>
      <c r="M24" s="151"/>
      <c r="N24" s="151"/>
      <c r="O24" s="151"/>
      <c r="P24" s="152"/>
    </row>
    <row r="25" spans="1:16">
      <c r="E25" s="150"/>
      <c r="F25" s="151"/>
      <c r="G25" s="151"/>
      <c r="H25" s="151"/>
      <c r="I25" s="151"/>
      <c r="J25" s="152"/>
      <c r="K25" s="150"/>
      <c r="L25" s="151"/>
      <c r="M25" s="151"/>
      <c r="N25" s="151"/>
      <c r="O25" s="151"/>
      <c r="P25" s="152"/>
    </row>
    <row r="26" spans="1:16">
      <c r="E26" s="150"/>
      <c r="F26" s="151"/>
      <c r="G26" s="151"/>
      <c r="H26" s="151"/>
      <c r="I26" s="151"/>
      <c r="J26" s="152"/>
      <c r="K26" s="150"/>
      <c r="L26" s="151"/>
      <c r="M26" s="151"/>
      <c r="N26" s="151"/>
      <c r="O26" s="151"/>
      <c r="P26" s="152"/>
    </row>
    <row r="27" spans="1:16">
      <c r="E27" s="150"/>
      <c r="F27" s="151"/>
      <c r="G27" s="151"/>
      <c r="H27" s="151"/>
      <c r="I27" s="151"/>
      <c r="J27" s="152"/>
      <c r="K27" s="150"/>
      <c r="L27" s="151"/>
      <c r="M27" s="151"/>
      <c r="N27" s="151"/>
      <c r="O27" s="151"/>
      <c r="P27" s="152"/>
    </row>
    <row r="28" spans="1:16">
      <c r="E28" s="150"/>
      <c r="F28" s="151"/>
      <c r="G28" s="151"/>
      <c r="H28" s="151"/>
      <c r="I28" s="151"/>
      <c r="J28" s="152"/>
      <c r="K28" s="150"/>
      <c r="L28" s="151"/>
      <c r="M28" s="151"/>
      <c r="N28" s="151"/>
      <c r="O28" s="151"/>
      <c r="P28" s="152"/>
    </row>
    <row r="29" spans="1:16" ht="16" customHeight="1" thickBot="1">
      <c r="E29" s="153"/>
      <c r="F29" s="154"/>
      <c r="G29" s="154"/>
      <c r="H29" s="154"/>
      <c r="I29" s="154"/>
      <c r="J29" s="155"/>
      <c r="K29" s="153"/>
      <c r="L29" s="154"/>
      <c r="M29" s="154"/>
      <c r="N29" s="154"/>
      <c r="O29" s="154"/>
      <c r="P29" s="155"/>
    </row>
  </sheetData>
  <mergeCells count="7">
    <mergeCell ref="E14:J29"/>
    <mergeCell ref="K14:P29"/>
    <mergeCell ref="E11:P11"/>
    <mergeCell ref="E12:J12"/>
    <mergeCell ref="K12:P12"/>
    <mergeCell ref="E13:J13"/>
    <mergeCell ref="K13:P13"/>
  </mergeCells>
  <phoneticPr fontId="36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항목 및 결과 요약표</vt:lpstr>
      <vt:lpstr>TC1 검사이력</vt:lpstr>
      <vt:lpstr>TC1 오류정보</vt:lpstr>
      <vt:lpstr>TC2 검사이력 </vt:lpstr>
      <vt:lpstr>TC2 오류정보 </vt:lpstr>
      <vt:lpstr>TC3 검사이력 </vt:lpstr>
      <vt:lpstr>TC3 오류정보 </vt:lpstr>
      <vt:lpstr>TC4 검사이력 </vt:lpstr>
      <vt:lpstr>TC4 오류정보 </vt:lpstr>
      <vt:lpstr>산식제외-모호성</vt:lpstr>
      <vt:lpstr>비식별화오류</vt:lpstr>
      <vt:lpstr>원천데이터오류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yeMoon</dc:creator>
  <cp:lastModifiedBy>한지윤</cp:lastModifiedBy>
  <dcterms:created xsi:type="dcterms:W3CDTF">2022-08-03T08:26:40Z</dcterms:created>
  <dcterms:modified xsi:type="dcterms:W3CDTF">2023-09-22T00:39:20Z</dcterms:modified>
</cp:coreProperties>
</file>